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0" windowWidth="9720" windowHeight="6360" activeTab="7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</sheets>
  <definedNames>
    <definedName name="_xlnm.Print_Area" localSheetId="7">'август'!$A$1:$J$36</definedName>
    <definedName name="_xlnm.Print_Area" localSheetId="3">'апрель'!$A$1:$J$15</definedName>
    <definedName name="_xlnm.Print_Area" localSheetId="6">'июль'!$A$1:$J$34</definedName>
    <definedName name="_xlnm.Print_Area" localSheetId="5">'июнь'!$A$1:$J$23</definedName>
    <definedName name="_xlnm.Print_Area" localSheetId="4">'май'!$A$1:$J$33</definedName>
    <definedName name="_xlnm.Print_Area" localSheetId="2">'март'!$A$1:$I$21</definedName>
    <definedName name="_xlnm.Print_Area" localSheetId="1">'февраль'!$A$1:$I$23</definedName>
    <definedName name="_xlnm.Print_Area" localSheetId="0">'январь'!$A$1:$I$30</definedName>
  </definedNames>
  <calcPr fullCalcOnLoad="1"/>
</workbook>
</file>

<file path=xl/sharedStrings.xml><?xml version="1.0" encoding="utf-8"?>
<sst xmlns="http://schemas.openxmlformats.org/spreadsheetml/2006/main" count="763" uniqueCount="428">
  <si>
    <t>Объект</t>
  </si>
  <si>
    <t>№ п/п</t>
  </si>
  <si>
    <t>Дговор №</t>
  </si>
  <si>
    <t>Дата</t>
  </si>
  <si>
    <t>Сумма договора</t>
  </si>
  <si>
    <t>Мощность</t>
  </si>
  <si>
    <t>Акт ТП</t>
  </si>
  <si>
    <t>Заявитель</t>
  </si>
  <si>
    <t>Статус заявки</t>
  </si>
  <si>
    <t>договор на подписи</t>
  </si>
  <si>
    <t>Дата подачи заявки</t>
  </si>
  <si>
    <t xml:space="preserve"> </t>
  </si>
  <si>
    <t>Информация о количестве поданных заявок на технологическое присоединение к электрическим сетям                          МУП "МПГЭС" за январь  2017 г.</t>
  </si>
  <si>
    <t>Информация об осуществлении технологических присоединений к электрическим МУП "МПГЭС" за январь 2017г.</t>
  </si>
  <si>
    <t>01-2017-ДТП</t>
  </si>
  <si>
    <t>02-2017-ДТП</t>
  </si>
  <si>
    <t>03-2017-ДТП</t>
  </si>
  <si>
    <t>04-2017-ДТП</t>
  </si>
  <si>
    <t>Гараж №5, ГК №10</t>
  </si>
  <si>
    <t>Гараж №2, ГК №10</t>
  </si>
  <si>
    <t>Гараж №3, ГК №10</t>
  </si>
  <si>
    <t>Гараж №4, ГК №10</t>
  </si>
  <si>
    <t>Гараж №6, ГК №10</t>
  </si>
  <si>
    <t>Гараж №7, ГК №10</t>
  </si>
  <si>
    <t>Гараж №8, ГК №10</t>
  </si>
  <si>
    <t>Гараж №9, ГК №10</t>
  </si>
  <si>
    <t>Гараж №10, ГК №10</t>
  </si>
  <si>
    <t>Гараж №11, ГК №10</t>
  </si>
  <si>
    <t>Гараж №12, ГК №10</t>
  </si>
  <si>
    <t>Гараж №13, ГК №10</t>
  </si>
  <si>
    <t>Гараж №14, ГК №10</t>
  </si>
  <si>
    <t>Гараж №15, ГК №10</t>
  </si>
  <si>
    <t>Гараж №16, ГК №2</t>
  </si>
  <si>
    <t>ИЖД, мкр. Уютный (220В)</t>
  </si>
  <si>
    <t>Хрущ А.А.</t>
  </si>
  <si>
    <t>Карасикова Е.В.</t>
  </si>
  <si>
    <t>Желябина Н.А.</t>
  </si>
  <si>
    <t>Шпаков С.А.</t>
  </si>
  <si>
    <t>Иванов В.Е.</t>
  </si>
  <si>
    <t>Галимская Н.С.</t>
  </si>
  <si>
    <t>Бередной А.В.</t>
  </si>
  <si>
    <t>Вагилевич О.А.</t>
  </si>
  <si>
    <t>Рой К.С.</t>
  </si>
  <si>
    <t>Федотова И.В.</t>
  </si>
  <si>
    <t>Рубцов Е.В.</t>
  </si>
  <si>
    <t>Бычкова В.А.</t>
  </si>
  <si>
    <t>Грищенко М.А.</t>
  </si>
  <si>
    <t>Никифров А.Р.</t>
  </si>
  <si>
    <t>Хайртдинова Г.С.</t>
  </si>
  <si>
    <t>05-2017-ДТП</t>
  </si>
  <si>
    <t>06-2017-ДТП</t>
  </si>
  <si>
    <t>07-2017-ДТП</t>
  </si>
  <si>
    <t>08-2017-ДТП</t>
  </si>
  <si>
    <t>09-2017-ДТП</t>
  </si>
  <si>
    <t>10-2017-ДТП</t>
  </si>
  <si>
    <t>11-2017-ДТП</t>
  </si>
  <si>
    <t>12-2017-ДТП</t>
  </si>
  <si>
    <t>13-2017-ДТП</t>
  </si>
  <si>
    <t>14-2017-ДТП</t>
  </si>
  <si>
    <t>15-2017-ДТП</t>
  </si>
  <si>
    <t>16-2017-ДТП</t>
  </si>
  <si>
    <t>17-2017-ДТП</t>
  </si>
  <si>
    <t>18-2017-ДТП</t>
  </si>
  <si>
    <t>19-2017-ДТП</t>
  </si>
  <si>
    <t>20-2017-ДТП</t>
  </si>
  <si>
    <t>21-2017-ДТП</t>
  </si>
  <si>
    <t>22-2017-ДТП</t>
  </si>
  <si>
    <t>23-2017-ДТП</t>
  </si>
  <si>
    <t>24-2017-ДТП</t>
  </si>
  <si>
    <t>25-2017-ДТП</t>
  </si>
  <si>
    <t>МКУ "УКЗ"</t>
  </si>
  <si>
    <t>ИП Островерхов А.С.</t>
  </si>
  <si>
    <t>АО "ЦРИП"</t>
  </si>
  <si>
    <t>ГБУЗ ЯНАО</t>
  </si>
  <si>
    <t>НО "ФПСМСП"</t>
  </si>
  <si>
    <t>Освещение автодороги, мкр. №1</t>
  </si>
  <si>
    <t>Освещение автодороги, мкр. №11</t>
  </si>
  <si>
    <t>Торговый павильон</t>
  </si>
  <si>
    <t>Светоф.объект ул. Строителей</t>
  </si>
  <si>
    <t>Ж/дом ул. Др. Народов уч. № 74а</t>
  </si>
  <si>
    <t>Ж/дом ул. Др. Народов уч. № 72</t>
  </si>
  <si>
    <t>Ж/дом ул. Др. Народов уч. № 1</t>
  </si>
  <si>
    <t>Электроснабж. Больн.комплекса</t>
  </si>
  <si>
    <t>ТП 10/0,4кВ "Сопка"</t>
  </si>
  <si>
    <t xml:space="preserve">выполнение  мероприятий сторонами </t>
  </si>
  <si>
    <t>Информация об осуществлении технологических присоединений к электрическим АО "МПГЭС" за февраль 2017г.</t>
  </si>
  <si>
    <t>03-17</t>
  </si>
  <si>
    <t>Гаражный бокс № 12 ГК № 1</t>
  </si>
  <si>
    <t>61-2016-ДТП</t>
  </si>
  <si>
    <t>Плешивенко Д.П.</t>
  </si>
  <si>
    <t>02-17</t>
  </si>
  <si>
    <t>ТЦ "Миллениум"</t>
  </si>
  <si>
    <t>03-2016-ДТП</t>
  </si>
  <si>
    <t>ИП Исмагилов Р.Р.</t>
  </si>
  <si>
    <t>01-17</t>
  </si>
  <si>
    <t>Вспомогательное здание, Ямальская 36</t>
  </si>
  <si>
    <t>47-2016-ДТП</t>
  </si>
  <si>
    <t>ООО "РПП"</t>
  </si>
  <si>
    <t>Мощность, кВт</t>
  </si>
  <si>
    <t xml:space="preserve">Информация о количестве поданных заявок на технологическое присоединение к электрическим сетям  </t>
  </si>
  <si>
    <t>АО "МПГЭС" за февраль  2017 г.</t>
  </si>
  <si>
    <t>АО "МПГЭС" за март  2017 г.</t>
  </si>
  <si>
    <t>Строительная площадка 3-х многоквартирных жилых домов мкр. "Лазурный"</t>
  </si>
  <si>
    <t>договор отправлен на рассмотрение заявителю 14.03.2017г.</t>
  </si>
  <si>
    <t>Санников М.Н.</t>
  </si>
  <si>
    <t>27-2017-ДТП</t>
  </si>
  <si>
    <t>26-2017-ДТП</t>
  </si>
  <si>
    <t>ИЖД мкр. "Уютный"</t>
  </si>
  <si>
    <t>28-2017-ДТП</t>
  </si>
  <si>
    <t>29-2017-ДТП</t>
  </si>
  <si>
    <t>договор отправлен на рассмотрение заявителю 21.03.2017г.</t>
  </si>
  <si>
    <t>Многоквартирный жилой дом, ул. Молодежная уч. № 36</t>
  </si>
  <si>
    <t>Многоквартирный жилой дом, ул. Школьная уч. № 8</t>
  </si>
  <si>
    <t>Детинкина И.С.</t>
  </si>
  <si>
    <t>30-2017-ДТП</t>
  </si>
  <si>
    <t>гараж № 35, ул. Др.Народов, ГК № 3</t>
  </si>
  <si>
    <t>Колесников П.Г.</t>
  </si>
  <si>
    <t>31-2017-ДТП</t>
  </si>
  <si>
    <t>Гаражный бокс № 11, ул. Др.Народов, микрорайон Озерный</t>
  </si>
  <si>
    <t>договор отправлен на рассмотрение заявителю 29.03.2017г.</t>
  </si>
  <si>
    <t>Разва В.А.</t>
  </si>
  <si>
    <t>32-2017-ДТП</t>
  </si>
  <si>
    <t>Гаражный бокс № 5, ул. Др.Народов, микрорайон Озерный</t>
  </si>
  <si>
    <t>договор отправлен на рассмотрение заявителю 28.03.2017г.</t>
  </si>
  <si>
    <t>Сагитов Р.Э.</t>
  </si>
  <si>
    <t>33-2017-ДТП</t>
  </si>
  <si>
    <t>Вовк В.В.</t>
  </si>
  <si>
    <t>34-2017-ДТП</t>
  </si>
  <si>
    <t>Гаражный бокс, помещение № 64, ул. Энтузиастов зд. № 39/2</t>
  </si>
  <si>
    <t>35-2017-ДТП</t>
  </si>
  <si>
    <t>"ДОУ на 230 мест в микрораоне Молодежный г. Муравленко</t>
  </si>
  <si>
    <t>Информация об осуществлении технологических присоединений к электрическим АО "МПГЭС" за март 2017г.</t>
  </si>
  <si>
    <t>36-2017-ДТП</t>
  </si>
  <si>
    <t>Торговый центр, ул. Ленина 4А</t>
  </si>
  <si>
    <t>АО "МПГЭС" за апрель  2017 г.</t>
  </si>
  <si>
    <t>37-2017-ДТП</t>
  </si>
  <si>
    <t>38-2017-ДТП</t>
  </si>
  <si>
    <t>39-2017-ДТП</t>
  </si>
  <si>
    <t>40-2017-ДТП</t>
  </si>
  <si>
    <t>42-2017-ДТП</t>
  </si>
  <si>
    <t>43-2017-ДТП</t>
  </si>
  <si>
    <t>ООО "Прогресс"</t>
  </si>
  <si>
    <t>Давудов А.Г.о.</t>
  </si>
  <si>
    <t>МБУ СК "Юность"</t>
  </si>
  <si>
    <t>Павлович Н.А.</t>
  </si>
  <si>
    <t>Павлович А.Э.</t>
  </si>
  <si>
    <t>37-2017-ЮЛ</t>
  </si>
  <si>
    <t>38-2017-ФЛ</t>
  </si>
  <si>
    <t>39-2017-ЮЛ</t>
  </si>
  <si>
    <t>40-2017-ФЛ</t>
  </si>
  <si>
    <t>41-2017-ФЛ</t>
  </si>
  <si>
    <t>Строительная площадка ГМ "Магнит", ул. Муравленко, уч. 43 (временное присоединение)</t>
  </si>
  <si>
    <t>КЛ-0,4кВ и ВРУ-0,4 кВ гаражного бокса, панель № 10</t>
  </si>
  <si>
    <t>Увеличение мощности ВРУ "Олимп", мкр. Юбилейный</t>
  </si>
  <si>
    <t>Гаражный бокс № 16, ГК № 10</t>
  </si>
  <si>
    <t>Гаражный бокс № 4, секция № 1, мкр. № 5 а</t>
  </si>
  <si>
    <t>договор отправлен на рассмотрение заявителю 26.04.2017г.</t>
  </si>
  <si>
    <t>Письмо об отсутствии необходимости в заявке на ТП</t>
  </si>
  <si>
    <t>74-2016-ЮЛ</t>
  </si>
  <si>
    <t>Производственная, промзона, панель №14</t>
  </si>
  <si>
    <t>05-17</t>
  </si>
  <si>
    <t>ООО "Развитие"</t>
  </si>
  <si>
    <t>04-17</t>
  </si>
  <si>
    <t>06-17</t>
  </si>
  <si>
    <t>07-17</t>
  </si>
  <si>
    <t>08-17</t>
  </si>
  <si>
    <t>09-17</t>
  </si>
  <si>
    <t>10-17</t>
  </si>
  <si>
    <t>ГБПОУ ЯНАО «Муравленковский  многопрофильный колледж»</t>
  </si>
  <si>
    <t>52-2016-ДТП</t>
  </si>
  <si>
    <t>30.08.2016 г.</t>
  </si>
  <si>
    <t>Корпоративный Ресурсный центр, г. Муравленко, ул. Муравленко 14,</t>
  </si>
  <si>
    <t>ООО "Екатеринбург-2000"</t>
  </si>
  <si>
    <t>Гаражный бокс № 6, мкр. Озёрный</t>
  </si>
  <si>
    <t>13-13</t>
  </si>
  <si>
    <t>БССС, Губкина 57</t>
  </si>
  <si>
    <t>Гаражный бокс № 35,ГК № 3 мкр. Озёрный</t>
  </si>
  <si>
    <t>ГСК "Сибирь"</t>
  </si>
  <si>
    <t>106-2016-ДТП</t>
  </si>
  <si>
    <t>«Магазин автозапчастей», ул. Пионерская, 51</t>
  </si>
  <si>
    <t>АО "Ямалкоммунэнерго"</t>
  </si>
  <si>
    <t>«ГКНС ТП 6-11 и ТП 6-11А», промзона, напротив панели № 2</t>
  </si>
  <si>
    <t>63-2016-ДТП</t>
  </si>
  <si>
    <t>Информация об осуществлении технологических присоединений к электрическим АО "МПГЭС" за апрель 2017г.</t>
  </si>
  <si>
    <t>42-2017-ФЛ</t>
  </si>
  <si>
    <t>КЛ-0,4кВ и ВРУ-0,4кВ офисного здания "Бизнес центр", ул. 70 лет Октября 40</t>
  </si>
  <si>
    <t>43-2017-ИП</t>
  </si>
  <si>
    <t>КЛ-0,4кВ и ВРУ-0,4 кВ ТЦ "Миллениум" (ув. мощности)</t>
  </si>
  <si>
    <t>44-2017-ФЛ</t>
  </si>
  <si>
    <t>Костышин М.М.</t>
  </si>
  <si>
    <t>44-2017-ДТП</t>
  </si>
  <si>
    <t>Гаражный бокс № 7, ул. Др.Народов 42В</t>
  </si>
  <si>
    <t>45-2017-ЮЛ</t>
  </si>
  <si>
    <t>ООО "Арт-Флеш"</t>
  </si>
  <si>
    <t>45-2017-ДТП</t>
  </si>
  <si>
    <t>КЛ-0,4кВ и ВРУ-0,4кВ цирка</t>
  </si>
  <si>
    <t>46-2017-ФЛ</t>
  </si>
  <si>
    <t>Валидиянова Ф.Ф.</t>
  </si>
  <si>
    <t>46-2017-ДТП</t>
  </si>
  <si>
    <t>ИЖД, мкр. Уютный</t>
  </si>
  <si>
    <t>ООО "ЛенАр"</t>
  </si>
  <si>
    <t>КЛ-0,4кВ и ВРУ-0,4кВ здания теплого склада, панель 2, ул. Энергетиков 4 (увеличение мощности)</t>
  </si>
  <si>
    <t>47-2017-ЮЛ</t>
  </si>
  <si>
    <t>48-2017-ИП</t>
  </si>
  <si>
    <t>ИП Атакишев Г.М.о.</t>
  </si>
  <si>
    <t>48-2017-ДТП</t>
  </si>
  <si>
    <t>Производственное здание, промзона, панель № 12 (ТП-75)</t>
  </si>
  <si>
    <t>АО "МПГЭС" за май  2017 г.</t>
  </si>
  <si>
    <t>Информация об осуществлении технологических присоединений к электрическим АО "МПГЭС" за май 2017г.</t>
  </si>
  <si>
    <t>49-2017-ФЛ</t>
  </si>
  <si>
    <t>50-2017-ЮЛ</t>
  </si>
  <si>
    <t>51-2017-ЮЛ</t>
  </si>
  <si>
    <t>52-2017-ФЛ</t>
  </si>
  <si>
    <t>53-2017-ЮЛ</t>
  </si>
  <si>
    <t>54-2017-ЮЛ</t>
  </si>
  <si>
    <t>55-2017-ЮЛ</t>
  </si>
  <si>
    <t>57-2017-ИП</t>
  </si>
  <si>
    <t>56-2017-ФЛ</t>
  </si>
  <si>
    <t>58-2017-ФЛ</t>
  </si>
  <si>
    <t>Сливинская Е.Г.</t>
  </si>
  <si>
    <t>ФГУП "Почта России"</t>
  </si>
  <si>
    <t>Холхунов А.Н.</t>
  </si>
  <si>
    <t>Штомнель А.В.</t>
  </si>
  <si>
    <t>ИП Георгиев Р.И.</t>
  </si>
  <si>
    <t>Штомнель А.А.</t>
  </si>
  <si>
    <t>47-2017-ДТП</t>
  </si>
  <si>
    <t>49-2017-ДТП</t>
  </si>
  <si>
    <t>50-2017-ДТП</t>
  </si>
  <si>
    <t>51-2017-ДТП</t>
  </si>
  <si>
    <t>52-2017-ДТП</t>
  </si>
  <si>
    <t>53-2017-ДТП</t>
  </si>
  <si>
    <t>54-2017-ДТП</t>
  </si>
  <si>
    <t>55-2017-ДТП</t>
  </si>
  <si>
    <t>56-2017-ДТП</t>
  </si>
  <si>
    <t>57-2017-ДТП</t>
  </si>
  <si>
    <t>58-2017-ДТП</t>
  </si>
  <si>
    <t>подготовка проекта договора</t>
  </si>
  <si>
    <t>Гаражный бокс № 7, ГК мкр.5а, Озерный</t>
  </si>
  <si>
    <t>Теплая стоянка, мкр.№3, р-н       ул. Нефтяников,67</t>
  </si>
  <si>
    <t>Двух этажное здание КПД, ул. Ямальская, 22</t>
  </si>
  <si>
    <t>Стр.пл. ДОУ, мкр. Молодежный</t>
  </si>
  <si>
    <t>Гаражный бокс №17, мкр.№1</t>
  </si>
  <si>
    <t>Гаражный бокс №14, мкр.№1</t>
  </si>
  <si>
    <t>ВРУ-0,4кВ Автосервиса, панель №13</t>
  </si>
  <si>
    <t>15-17</t>
  </si>
  <si>
    <t>14-17</t>
  </si>
  <si>
    <t>16-17</t>
  </si>
  <si>
    <t>59-2017-ИП</t>
  </si>
  <si>
    <t>60-2017-ФЛ</t>
  </si>
  <si>
    <t>61-2017-ФЛ</t>
  </si>
  <si>
    <t>62-2017-ФЛ</t>
  </si>
  <si>
    <t>63-2017-ФЛ</t>
  </si>
  <si>
    <t>Гостиница,промзона , панель №5</t>
  </si>
  <si>
    <t>ИП Зеленяк Н.Н.</t>
  </si>
  <si>
    <t>Лисицына Е.Э.</t>
  </si>
  <si>
    <t>59-2017-ДТП</t>
  </si>
  <si>
    <t>60-2017-ДТП</t>
  </si>
  <si>
    <t>61-2017-ДТП</t>
  </si>
  <si>
    <t>62-2017-ДТП</t>
  </si>
  <si>
    <t>63-2017-ДТП</t>
  </si>
  <si>
    <t>Матюшкина А.А.</t>
  </si>
  <si>
    <t>Вылла А.Д.</t>
  </si>
  <si>
    <t>Джалолов М.К.</t>
  </si>
  <si>
    <t>Гаражный бокс № 7,мкр. Озёрный</t>
  </si>
  <si>
    <t>17-17</t>
  </si>
  <si>
    <t>НО "Фонд поддержки  предпринимательства иразвития г. Муравленко"</t>
  </si>
  <si>
    <t>ТП-10/0,4кВ Спортивно-досугового центра "Сопка"</t>
  </si>
  <si>
    <t>18-17</t>
  </si>
  <si>
    <t>Гаражный бокс № 5,мкр. Озёрный</t>
  </si>
  <si>
    <t>27-17</t>
  </si>
  <si>
    <t>13-17</t>
  </si>
  <si>
    <t>КЛ-0,4кВ, ВРУ-0,4кВ здания теплой стоянки, промзона, панель №2, ул. Энергетиков,4</t>
  </si>
  <si>
    <t>30-17</t>
  </si>
  <si>
    <t>Матюшкина Л.А.</t>
  </si>
  <si>
    <t>28-17</t>
  </si>
  <si>
    <t>29-17</t>
  </si>
  <si>
    <t>АО "МПГЭС" за июнь  2017 г.</t>
  </si>
  <si>
    <t>Информация об осуществлении технологических присоединений к электрическим АО "МПГЭС" за июнь 2017г.</t>
  </si>
  <si>
    <t>АО "МПГЭС" за июль  2017 г.</t>
  </si>
  <si>
    <t>ИП Юсупова А.С.</t>
  </si>
  <si>
    <t>69-2017-ДТП</t>
  </si>
  <si>
    <t>Торгово-остановочный павильон ДК "Украина", нечетная сторона</t>
  </si>
  <si>
    <t>56-17</t>
  </si>
  <si>
    <t>Шарифуллин Р.Г.</t>
  </si>
  <si>
    <t>68-2017-ДТП</t>
  </si>
  <si>
    <t>Гаражный бокс № 5, ул. Дружбы Народов, ГК №2, секция 1, мкр. Озёрный</t>
  </si>
  <si>
    <t>44-17</t>
  </si>
  <si>
    <t>ДНТ "Дружба"</t>
  </si>
  <si>
    <t>12-15</t>
  </si>
  <si>
    <t xml:space="preserve">ДНТ "Дружба"                       1 этап (ВЛИ-0,4кВ В 1-6 ТП 8-5) </t>
  </si>
  <si>
    <t>33-17</t>
  </si>
  <si>
    <t>32-17</t>
  </si>
  <si>
    <t>ИП Атакишиев Г.М.о.</t>
  </si>
  <si>
    <t xml:space="preserve">«Производственное здание», панель № 12 </t>
  </si>
  <si>
    <t>46-17</t>
  </si>
  <si>
    <t>Торговый павильон, ул. Ленина, в районе ДК «Украина», нечетная сторона</t>
  </si>
  <si>
    <t>43-17</t>
  </si>
  <si>
    <t>Богаева Л.Н.</t>
  </si>
  <si>
    <t>72-2016-ДТП</t>
  </si>
  <si>
    <t>48-17</t>
  </si>
  <si>
    <t>Информация об осуществлении технологических присоединений к электрическим АО "МПГЭС" за июль 2017г.</t>
  </si>
  <si>
    <t>Заявка №</t>
  </si>
  <si>
    <t>68-2017-ФЛ</t>
  </si>
  <si>
    <t xml:space="preserve">мероприятия по тех.присоединению выполнены </t>
  </si>
  <si>
    <t>69-2017-ЮЛ</t>
  </si>
  <si>
    <t>70-2017-ЮЛ</t>
  </si>
  <si>
    <t>ООО "Северстрой"</t>
  </si>
  <si>
    <t>70-2017-ДТП</t>
  </si>
  <si>
    <t>Оборудование для выполнения капитального ремонта многоквартирного жилого дома</t>
  </si>
  <si>
    <t>договор отправлен на рассмотрение заявителю</t>
  </si>
  <si>
    <t>71-2017-ЮЛ</t>
  </si>
  <si>
    <t>71-2017-ДТП</t>
  </si>
  <si>
    <t>8 670,74</t>
  </si>
  <si>
    <t>72-2017-ЮЛ</t>
  </si>
  <si>
    <t>73-2017-ЮЛ</t>
  </si>
  <si>
    <t>74-2017-ЮЛ</t>
  </si>
  <si>
    <t>75-2017-ЮЛ</t>
  </si>
  <si>
    <t>76-2017-ЮЛ</t>
  </si>
  <si>
    <t>72-2017-ДТП</t>
  </si>
  <si>
    <t>73-2017-ДТП</t>
  </si>
  <si>
    <t>74-2017-ДТП</t>
  </si>
  <si>
    <t>75-2017-ДТП</t>
  </si>
  <si>
    <t>76-2017-ДТП</t>
  </si>
  <si>
    <t>77-2017-ЮЛ</t>
  </si>
  <si>
    <t>78-2017-ФЛ</t>
  </si>
  <si>
    <t>82-2017-ФЛ</t>
  </si>
  <si>
    <t>83-2017-ФЛ</t>
  </si>
  <si>
    <t>Супоня Ю.А.</t>
  </si>
  <si>
    <t>83-2017-ДТП</t>
  </si>
  <si>
    <t>Антопов Е.А.</t>
  </si>
  <si>
    <t>82-2017-ДТП</t>
  </si>
  <si>
    <t>Гаражный бокс № 9, микрорайон № 1, г. Муравленко</t>
  </si>
  <si>
    <t>Гаражный бокс № 4, микрорайон № 1, г. Муравленко</t>
  </si>
  <si>
    <t>81-2017-ЮЛ</t>
  </si>
  <si>
    <t>ГБУЗ ЯНАО "Муравленковская городская больница"</t>
  </si>
  <si>
    <t>81-2017-ДТП</t>
  </si>
  <si>
    <t>79-2017-ЮЛ</t>
  </si>
  <si>
    <t>80-2017-ЮЛ</t>
  </si>
  <si>
    <t>Евдокимов С.Н.</t>
  </si>
  <si>
    <t>79-2017-ДТП</t>
  </si>
  <si>
    <t>80-2017-ДТП</t>
  </si>
  <si>
    <t>Склад,м-н "Стройкласс", ул. Ямальская 26 стр. 2 (ув.мощн)</t>
  </si>
  <si>
    <t>КЛ-0,4кВ "Е-отель", ул. Ямальская 28 а (ув. мощн)</t>
  </si>
  <si>
    <t>Система приточно-вытяжной вентиляции БК (ув. мощн.)</t>
  </si>
  <si>
    <t>11 821,66</t>
  </si>
  <si>
    <t>9 982,41</t>
  </si>
  <si>
    <t>78-2017-ДТП</t>
  </si>
  <si>
    <t>Снежный полигон , панель 16 (опосредованно)</t>
  </si>
  <si>
    <t>77-2017-ДТП</t>
  </si>
  <si>
    <t>Автосервис, панель 10</t>
  </si>
  <si>
    <t>21 676,84</t>
  </si>
  <si>
    <t>АО "МПГЭС" за август  2017 г.</t>
  </si>
  <si>
    <t>84-2017-ЮЛ</t>
  </si>
  <si>
    <t>85-2017-ЮЛ</t>
  </si>
  <si>
    <t>86-2017-ФЛ</t>
  </si>
  <si>
    <t>87-2017-ФЛ</t>
  </si>
  <si>
    <t>88-2017-ФЛ</t>
  </si>
  <si>
    <t>89-2017-ФЛ</t>
  </si>
  <si>
    <t>90-2017-ФЛ</t>
  </si>
  <si>
    <t>91-2017-ЮЛ</t>
  </si>
  <si>
    <t>92-2017-ФЛ</t>
  </si>
  <si>
    <t>93-2017-ФЛ</t>
  </si>
  <si>
    <t>94-2017-ЮЛ</t>
  </si>
  <si>
    <t>95-2017-ЮЛ</t>
  </si>
  <si>
    <t>96-2017-ЮЛ</t>
  </si>
  <si>
    <t>97-2017-ФЛ</t>
  </si>
  <si>
    <t>98-2017-ЮЛ</t>
  </si>
  <si>
    <t>ООО "Навигатор"</t>
  </si>
  <si>
    <t>Гулина Е.И.</t>
  </si>
  <si>
    <t>Мураховский Е.А.</t>
  </si>
  <si>
    <t>Рахимов Н.А.о.</t>
  </si>
  <si>
    <t>Гулиев Г.Г.о.</t>
  </si>
  <si>
    <t>Назарько А.П.</t>
  </si>
  <si>
    <t>Аксютенко С.В.</t>
  </si>
  <si>
    <t>Антаков Д.К.</t>
  </si>
  <si>
    <t>"Газпромнефть-Муравленко"</t>
  </si>
  <si>
    <t>84-2017-ДТП</t>
  </si>
  <si>
    <t>85-2017-ДТП</t>
  </si>
  <si>
    <t>86-2017-ДТП</t>
  </si>
  <si>
    <t>87-2017-ДТП</t>
  </si>
  <si>
    <t>88-2017-ДТП</t>
  </si>
  <si>
    <t>89-2017-ДТП</t>
  </si>
  <si>
    <t>90-2017-ДТП</t>
  </si>
  <si>
    <t>91-2017-ДТП</t>
  </si>
  <si>
    <t>92-2017-ДТП</t>
  </si>
  <si>
    <t>93-2017-ДТП</t>
  </si>
  <si>
    <t>94-2017-ДТП</t>
  </si>
  <si>
    <t>95-2017-ДТП</t>
  </si>
  <si>
    <t>96-2017-ДТП</t>
  </si>
  <si>
    <t>97-2017-ДТП</t>
  </si>
  <si>
    <t>98-2017-ДТП</t>
  </si>
  <si>
    <t>Электроинструмент, мкр. Юбилейный</t>
  </si>
  <si>
    <t>Реконструкция объекта незавершенного строительства "24-х квартирный 3-х этажный жилой дом", г. Муравленко, панель №3б</t>
  </si>
  <si>
    <t>Гаражный бокс №24-а, ГК №1, ул. ДР. Народов</t>
  </si>
  <si>
    <t>Голубятня, ул. Ямальская</t>
  </si>
  <si>
    <t>Многоквартирный жилой дом №33(стр.) ул. Энтузиастов</t>
  </si>
  <si>
    <t>Здание "ЗАГС", сети электроснабжения 0,4кВ</t>
  </si>
  <si>
    <t>Гараж №14, ГСК "Дружба", мкр. №1</t>
  </si>
  <si>
    <t>Реконструкция здания ул. Др.Народов,8а</t>
  </si>
  <si>
    <t>Реконструкция здания ул. Ленина,51</t>
  </si>
  <si>
    <t>Реконструкция здания Военкомата под архив, панель №8</t>
  </si>
  <si>
    <t>Гарж №5, ГК №1, мкр.№1, ул. Др. Народов</t>
  </si>
  <si>
    <t>КТПН-10/0,4кВ, панель №17, ул. Ленина,59</t>
  </si>
  <si>
    <t>Информация об осуществлении технологических присоединений к электрическим АО "МПГЭС" за август 2017г.</t>
  </si>
  <si>
    <t>ИП Капула Н.Н.</t>
  </si>
  <si>
    <t>66-2017-ДТП</t>
  </si>
  <si>
    <t>"2КЛ-0,4кВ и ВРУ-0,4кВ магазина "Минимаркет", ул. 70 лет Октября, 16а</t>
  </si>
  <si>
    <t>47-17</t>
  </si>
  <si>
    <t xml:space="preserve">08-2016-ДТП </t>
  </si>
  <si>
    <t>2КЛ-10кВ, КТПН-10/0,4кВ "Инженерное обеспечение крытого хокейного корта с искусственным льдом"</t>
  </si>
  <si>
    <t>65-17</t>
  </si>
  <si>
    <t>58-17</t>
  </si>
  <si>
    <t>Клят Ю.Я.</t>
  </si>
  <si>
    <t>43-2017-ДТ</t>
  </si>
  <si>
    <t>Гаражный бокс №18, ГСК "Дружба", ул. Др.Народов</t>
  </si>
  <si>
    <t>57-17</t>
  </si>
  <si>
    <t>77-17</t>
  </si>
  <si>
    <t>ВРУ-0,4кВ магазина "Электроинструмент"</t>
  </si>
  <si>
    <t>59-17</t>
  </si>
  <si>
    <t>Оборудование для выполнения каитального ремонта жилого дома №20 по ул. Губкина</t>
  </si>
  <si>
    <t>Оборудование для выполнения каитального ремонта жилого дома №13 по ул. Муравленко</t>
  </si>
  <si>
    <t>Оборудование для выполнения каитального ремонта жилого дома №9 по ул. Муравленко</t>
  </si>
  <si>
    <t>95-17</t>
  </si>
  <si>
    <t>96-17</t>
  </si>
  <si>
    <t>97-17</t>
  </si>
  <si>
    <t>98-17</t>
  </si>
  <si>
    <t>92-2016-ДТП</t>
  </si>
  <si>
    <t>Гаражный бокс №14, ГСК "Дружба", ул. Др.Народов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</si>
</sst>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#,##0.0_р_."/>
    <numFmt numFmtId="190" formatCode="[$-FC19]d\ mmmm\ yyyy\ &quot;г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mmm/yyyy"/>
    <numFmt numFmtId="196" formatCode="0.0"/>
    <numFmt numFmtId="197" formatCode="dd/mm/yy;@"/>
    <numFmt numFmtId="198" formatCode="0.000"/>
    <numFmt numFmtId="199" formatCode="#,##0.000"/>
    <numFmt numFmtId="200" formatCode="#,##0.0000"/>
    <numFmt numFmtId="201" formatCode="#,##0.000_р_."/>
    <numFmt numFmtId="202" formatCode="#,##0_р_."/>
    <numFmt numFmtId="203" formatCode="#,##0.0"/>
  </numFmts>
  <fonts count="47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88" fontId="3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14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 quotePrefix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203" fontId="3" fillId="0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 quotePrefix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14" fontId="1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 topLeftCell="A7">
      <selection activeCell="D13" sqref="D13"/>
    </sheetView>
  </sheetViews>
  <sheetFormatPr defaultColWidth="9.140625" defaultRowHeight="12.75"/>
  <cols>
    <col min="1" max="1" width="4.7109375" style="0" customWidth="1"/>
    <col min="2" max="2" width="13.421875" style="0" customWidth="1"/>
    <col min="3" max="3" width="17.7109375" style="0" customWidth="1"/>
    <col min="4" max="4" width="12.8515625" style="0" customWidth="1"/>
    <col min="5" max="5" width="13.8515625" style="0" customWidth="1"/>
    <col min="6" max="6" width="27.7109375" style="0" customWidth="1"/>
    <col min="7" max="7" width="12.00390625" style="0" customWidth="1"/>
    <col min="8" max="8" width="11.140625" style="0" customWidth="1"/>
    <col min="9" max="9" width="11.7109375" style="0" customWidth="1"/>
    <col min="10" max="10" width="9.28125" style="0" bestFit="1" customWidth="1"/>
    <col min="11" max="11" width="10.140625" style="0" bestFit="1" customWidth="1"/>
  </cols>
  <sheetData>
    <row r="1" spans="1:11" ht="33.75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15"/>
      <c r="K1" s="15"/>
    </row>
    <row r="2" spans="1:11" ht="18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9" s="6" customFormat="1" ht="30">
      <c r="A3" s="2" t="s">
        <v>1</v>
      </c>
      <c r="B3" s="2" t="s">
        <v>10</v>
      </c>
      <c r="C3" s="2" t="s">
        <v>7</v>
      </c>
      <c r="D3" s="2" t="s">
        <v>2</v>
      </c>
      <c r="E3" s="2" t="s">
        <v>3</v>
      </c>
      <c r="F3" s="2" t="s">
        <v>0</v>
      </c>
      <c r="G3" s="2" t="s">
        <v>5</v>
      </c>
      <c r="H3" s="2" t="s">
        <v>4</v>
      </c>
      <c r="I3" s="2" t="s">
        <v>8</v>
      </c>
    </row>
    <row r="4" spans="1:9" s="6" customFormat="1" ht="14.2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s="6" customFormat="1" ht="39.75" customHeight="1">
      <c r="A5" s="3">
        <v>1</v>
      </c>
      <c r="B5" s="18">
        <v>42751</v>
      </c>
      <c r="C5" s="18" t="s">
        <v>34</v>
      </c>
      <c r="D5" s="17" t="s">
        <v>14</v>
      </c>
      <c r="E5" s="18"/>
      <c r="F5" s="19" t="s">
        <v>18</v>
      </c>
      <c r="G5" s="20">
        <v>5</v>
      </c>
      <c r="H5" s="25">
        <v>550</v>
      </c>
      <c r="I5" s="22" t="s">
        <v>9</v>
      </c>
    </row>
    <row r="6" spans="1:9" ht="25.5">
      <c r="A6" s="21">
        <v>2</v>
      </c>
      <c r="B6" s="18">
        <v>42751</v>
      </c>
      <c r="C6" s="18" t="s">
        <v>35</v>
      </c>
      <c r="D6" s="17" t="s">
        <v>15</v>
      </c>
      <c r="E6" s="18"/>
      <c r="F6" s="19" t="s">
        <v>19</v>
      </c>
      <c r="G6" s="20">
        <v>4</v>
      </c>
      <c r="H6" s="25">
        <v>550</v>
      </c>
      <c r="I6" s="22" t="s">
        <v>9</v>
      </c>
    </row>
    <row r="7" spans="1:9" ht="25.5">
      <c r="A7" s="21">
        <v>3</v>
      </c>
      <c r="B7" s="18">
        <v>42751</v>
      </c>
      <c r="C7" s="18" t="s">
        <v>36</v>
      </c>
      <c r="D7" s="17" t="s">
        <v>16</v>
      </c>
      <c r="E7" s="18"/>
      <c r="F7" s="19" t="s">
        <v>20</v>
      </c>
      <c r="G7" s="20">
        <v>5</v>
      </c>
      <c r="H7" s="25">
        <v>550</v>
      </c>
      <c r="I7" s="22" t="s">
        <v>9</v>
      </c>
    </row>
    <row r="8" spans="1:9" ht="25.5">
      <c r="A8" s="3">
        <v>4</v>
      </c>
      <c r="B8" s="18">
        <v>42751</v>
      </c>
      <c r="C8" s="18" t="s">
        <v>37</v>
      </c>
      <c r="D8" s="17" t="s">
        <v>17</v>
      </c>
      <c r="E8" s="18"/>
      <c r="F8" s="19" t="s">
        <v>21</v>
      </c>
      <c r="G8" s="20">
        <v>5</v>
      </c>
      <c r="H8" s="25">
        <v>550</v>
      </c>
      <c r="I8" s="22" t="s">
        <v>9</v>
      </c>
    </row>
    <row r="9" spans="1:9" ht="25.5">
      <c r="A9" s="21">
        <v>5</v>
      </c>
      <c r="B9" s="18">
        <v>42751</v>
      </c>
      <c r="C9" s="18" t="s">
        <v>38</v>
      </c>
      <c r="D9" s="17" t="s">
        <v>49</v>
      </c>
      <c r="E9" s="18"/>
      <c r="F9" s="19" t="s">
        <v>22</v>
      </c>
      <c r="G9" s="20">
        <v>5</v>
      </c>
      <c r="H9" s="25">
        <v>550</v>
      </c>
      <c r="I9" s="22" t="s">
        <v>9</v>
      </c>
    </row>
    <row r="10" spans="1:9" ht="25.5">
      <c r="A10" s="21">
        <v>6</v>
      </c>
      <c r="B10" s="18">
        <v>42751</v>
      </c>
      <c r="C10" s="18" t="s">
        <v>39</v>
      </c>
      <c r="D10" s="17" t="s">
        <v>50</v>
      </c>
      <c r="E10" s="18"/>
      <c r="F10" s="19" t="s">
        <v>23</v>
      </c>
      <c r="G10" s="20">
        <v>5</v>
      </c>
      <c r="H10" s="25">
        <v>550</v>
      </c>
      <c r="I10" s="22" t="s">
        <v>9</v>
      </c>
    </row>
    <row r="11" spans="1:9" ht="25.5">
      <c r="A11" s="3">
        <v>7</v>
      </c>
      <c r="B11" s="18">
        <v>42751</v>
      </c>
      <c r="C11" s="18" t="s">
        <v>40</v>
      </c>
      <c r="D11" s="17" t="s">
        <v>51</v>
      </c>
      <c r="E11" s="18"/>
      <c r="F11" s="19" t="s">
        <v>24</v>
      </c>
      <c r="G11" s="20">
        <v>2</v>
      </c>
      <c r="H11" s="25">
        <v>550</v>
      </c>
      <c r="I11" s="22" t="s">
        <v>9</v>
      </c>
    </row>
    <row r="12" spans="1:9" ht="25.5">
      <c r="A12" s="21">
        <v>8</v>
      </c>
      <c r="B12" s="18">
        <v>42751</v>
      </c>
      <c r="C12" s="18" t="s">
        <v>41</v>
      </c>
      <c r="D12" s="17" t="s">
        <v>52</v>
      </c>
      <c r="E12" s="18"/>
      <c r="F12" s="19" t="s">
        <v>25</v>
      </c>
      <c r="G12" s="20">
        <v>3</v>
      </c>
      <c r="H12" s="25">
        <v>550</v>
      </c>
      <c r="I12" s="22" t="s">
        <v>9</v>
      </c>
    </row>
    <row r="13" spans="1:9" ht="25.5">
      <c r="A13" s="21">
        <v>9</v>
      </c>
      <c r="B13" s="18">
        <v>42751</v>
      </c>
      <c r="C13" s="18" t="s">
        <v>42</v>
      </c>
      <c r="D13" s="17" t="s">
        <v>53</v>
      </c>
      <c r="E13" s="18"/>
      <c r="F13" s="19" t="s">
        <v>26</v>
      </c>
      <c r="G13" s="20">
        <v>5</v>
      </c>
      <c r="H13" s="25">
        <v>550</v>
      </c>
      <c r="I13" s="22" t="s">
        <v>9</v>
      </c>
    </row>
    <row r="14" spans="1:9" ht="25.5">
      <c r="A14" s="3">
        <v>10</v>
      </c>
      <c r="B14" s="18">
        <v>42751</v>
      </c>
      <c r="C14" s="18" t="s">
        <v>43</v>
      </c>
      <c r="D14" s="17" t="s">
        <v>54</v>
      </c>
      <c r="E14" s="18"/>
      <c r="F14" s="19" t="s">
        <v>27</v>
      </c>
      <c r="G14" s="20">
        <v>5</v>
      </c>
      <c r="H14" s="25">
        <v>550</v>
      </c>
      <c r="I14" s="22" t="s">
        <v>9</v>
      </c>
    </row>
    <row r="15" spans="1:9" ht="25.5">
      <c r="A15" s="21">
        <v>11</v>
      </c>
      <c r="B15" s="18">
        <v>42751</v>
      </c>
      <c r="C15" s="18" t="s">
        <v>44</v>
      </c>
      <c r="D15" s="17" t="s">
        <v>55</v>
      </c>
      <c r="E15" s="18"/>
      <c r="F15" s="19" t="s">
        <v>28</v>
      </c>
      <c r="G15" s="20">
        <v>2</v>
      </c>
      <c r="H15" s="25">
        <v>550</v>
      </c>
      <c r="I15" s="22" t="s">
        <v>9</v>
      </c>
    </row>
    <row r="16" spans="1:9" ht="25.5">
      <c r="A16" s="21">
        <v>12</v>
      </c>
      <c r="B16" s="18">
        <v>42751</v>
      </c>
      <c r="C16" s="18" t="s">
        <v>45</v>
      </c>
      <c r="D16" s="17" t="s">
        <v>56</v>
      </c>
      <c r="E16" s="18"/>
      <c r="F16" s="19" t="s">
        <v>29</v>
      </c>
      <c r="G16" s="20">
        <v>3</v>
      </c>
      <c r="H16" s="25">
        <v>550</v>
      </c>
      <c r="I16" s="22" t="s">
        <v>9</v>
      </c>
    </row>
    <row r="17" spans="1:9" ht="25.5">
      <c r="A17" s="3">
        <v>13</v>
      </c>
      <c r="B17" s="18">
        <v>42751</v>
      </c>
      <c r="C17" s="18" t="s">
        <v>46</v>
      </c>
      <c r="D17" s="17" t="s">
        <v>57</v>
      </c>
      <c r="E17" s="18"/>
      <c r="F17" s="19" t="s">
        <v>30</v>
      </c>
      <c r="G17" s="20">
        <v>5</v>
      </c>
      <c r="H17" s="25">
        <v>550</v>
      </c>
      <c r="I17" s="22" t="s">
        <v>9</v>
      </c>
    </row>
    <row r="18" spans="1:9" ht="25.5">
      <c r="A18" s="21">
        <v>14</v>
      </c>
      <c r="B18" s="18">
        <v>42751</v>
      </c>
      <c r="C18" s="18" t="s">
        <v>34</v>
      </c>
      <c r="D18" s="17" t="s">
        <v>58</v>
      </c>
      <c r="E18" s="18"/>
      <c r="F18" s="19" t="s">
        <v>31</v>
      </c>
      <c r="G18" s="20">
        <v>5</v>
      </c>
      <c r="H18" s="25">
        <v>7225.62</v>
      </c>
      <c r="I18" s="22" t="s">
        <v>9</v>
      </c>
    </row>
    <row r="19" spans="1:9" ht="25.5">
      <c r="A19" s="21">
        <v>15</v>
      </c>
      <c r="B19" s="18">
        <v>42758</v>
      </c>
      <c r="C19" s="18" t="s">
        <v>47</v>
      </c>
      <c r="D19" s="17" t="s">
        <v>59</v>
      </c>
      <c r="E19" s="18"/>
      <c r="F19" s="19" t="s">
        <v>32</v>
      </c>
      <c r="G19" s="20">
        <v>2</v>
      </c>
      <c r="H19" s="25">
        <v>550</v>
      </c>
      <c r="I19" s="22" t="s">
        <v>9</v>
      </c>
    </row>
    <row r="20" spans="1:9" ht="25.5">
      <c r="A20" s="3">
        <v>16</v>
      </c>
      <c r="B20" s="18">
        <v>42761</v>
      </c>
      <c r="C20" s="18" t="s">
        <v>48</v>
      </c>
      <c r="D20" s="17" t="s">
        <v>60</v>
      </c>
      <c r="E20" s="18"/>
      <c r="F20" s="19" t="s">
        <v>33</v>
      </c>
      <c r="G20" s="20">
        <v>15</v>
      </c>
      <c r="H20" s="25">
        <v>550</v>
      </c>
      <c r="I20" s="22" t="s">
        <v>9</v>
      </c>
    </row>
    <row r="21" spans="1:9" ht="15">
      <c r="A21" s="48"/>
      <c r="B21" s="48"/>
      <c r="C21" s="48"/>
      <c r="D21" s="48"/>
      <c r="E21" s="48"/>
      <c r="F21" s="49"/>
      <c r="G21" s="13">
        <f>SUM(G5:G20)</f>
        <v>76</v>
      </c>
      <c r="H21" s="13">
        <f>SUM(H5:H20)</f>
        <v>15475.619999999999</v>
      </c>
      <c r="I21" s="23"/>
    </row>
    <row r="22" ht="12.75">
      <c r="E22" t="s">
        <v>11</v>
      </c>
    </row>
    <row r="25" spans="1:12" ht="39" customHeight="1">
      <c r="A25" s="52" t="s">
        <v>13</v>
      </c>
      <c r="B25" s="52"/>
      <c r="C25" s="52"/>
      <c r="D25" s="52"/>
      <c r="E25" s="52"/>
      <c r="F25" s="52"/>
      <c r="G25" s="52"/>
      <c r="H25" s="52"/>
      <c r="I25" s="15"/>
      <c r="J25" s="14"/>
      <c r="K25" s="14"/>
      <c r="L25" s="50"/>
    </row>
    <row r="26" spans="1:12" ht="16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51"/>
    </row>
    <row r="27" spans="1:9" s="6" customFormat="1" ht="30">
      <c r="A27" s="2" t="s">
        <v>1</v>
      </c>
      <c r="B27" s="2" t="s">
        <v>7</v>
      </c>
      <c r="C27" s="2" t="s">
        <v>2</v>
      </c>
      <c r="D27" s="2" t="s">
        <v>3</v>
      </c>
      <c r="E27" s="53" t="s">
        <v>0</v>
      </c>
      <c r="F27" s="54"/>
      <c r="G27" s="2" t="s">
        <v>5</v>
      </c>
      <c r="H27" s="9" t="s">
        <v>6</v>
      </c>
      <c r="I27" s="10" t="s">
        <v>3</v>
      </c>
    </row>
    <row r="28" spans="1:9" s="6" customFormat="1" ht="14.25" customHeight="1">
      <c r="A28" s="3">
        <v>1</v>
      </c>
      <c r="B28" s="3">
        <v>2</v>
      </c>
      <c r="C28" s="3">
        <v>3</v>
      </c>
      <c r="D28" s="3">
        <v>4</v>
      </c>
      <c r="E28" s="46">
        <v>5</v>
      </c>
      <c r="F28" s="47"/>
      <c r="G28" s="3">
        <v>6</v>
      </c>
      <c r="H28" s="3">
        <v>7</v>
      </c>
      <c r="I28" s="3">
        <v>8</v>
      </c>
    </row>
    <row r="29" spans="1:9" s="6" customFormat="1" ht="14.25" customHeight="1">
      <c r="A29" s="3"/>
      <c r="B29" s="3"/>
      <c r="C29" s="3"/>
      <c r="D29" s="16"/>
      <c r="E29" s="46"/>
      <c r="F29" s="47"/>
      <c r="G29" s="3"/>
      <c r="H29" s="24"/>
      <c r="I29" s="16"/>
    </row>
    <row r="30" spans="1:9" ht="15">
      <c r="A30" s="11"/>
      <c r="B30" s="8"/>
      <c r="C30" s="5"/>
      <c r="D30" s="4"/>
      <c r="E30" s="46"/>
      <c r="F30" s="47"/>
      <c r="G30" s="1">
        <f>SUM(G29:G29)</f>
        <v>0</v>
      </c>
      <c r="H30" s="12"/>
      <c r="I30" s="12"/>
    </row>
  </sheetData>
  <sheetProtection/>
  <mergeCells count="8">
    <mergeCell ref="E30:F30"/>
    <mergeCell ref="A21:F21"/>
    <mergeCell ref="L25:L26"/>
    <mergeCell ref="A1:I1"/>
    <mergeCell ref="A25:H25"/>
    <mergeCell ref="E27:F27"/>
    <mergeCell ref="E28:F28"/>
    <mergeCell ref="E29:F29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77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workbookViewId="0" topLeftCell="A4">
      <selection activeCell="F6" sqref="F6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17.7109375" style="0" customWidth="1"/>
    <col min="4" max="4" width="12.8515625" style="0" customWidth="1"/>
    <col min="5" max="5" width="13.8515625" style="0" customWidth="1"/>
    <col min="6" max="6" width="27.7109375" style="0" customWidth="1"/>
    <col min="7" max="7" width="12.00390625" style="0" customWidth="1"/>
    <col min="8" max="8" width="13.57421875" style="0" customWidth="1"/>
    <col min="9" max="9" width="11.7109375" style="0" customWidth="1"/>
    <col min="10" max="10" width="9.28125" style="0" bestFit="1" customWidth="1"/>
    <col min="11" max="11" width="10.140625" style="0" bestFit="1" customWidth="1"/>
  </cols>
  <sheetData>
    <row r="1" spans="1:11" ht="18.75" customHeight="1">
      <c r="A1" s="52" t="s">
        <v>99</v>
      </c>
      <c r="B1" s="52"/>
      <c r="C1" s="52"/>
      <c r="D1" s="52"/>
      <c r="E1" s="52"/>
      <c r="F1" s="52"/>
      <c r="G1" s="52"/>
      <c r="H1" s="52"/>
      <c r="I1" s="52"/>
      <c r="J1" s="15"/>
      <c r="K1" s="15"/>
    </row>
    <row r="2" spans="1:11" ht="20.25" customHeight="1">
      <c r="A2" s="52" t="s">
        <v>100</v>
      </c>
      <c r="B2" s="52"/>
      <c r="C2" s="52"/>
      <c r="D2" s="52"/>
      <c r="E2" s="52"/>
      <c r="F2" s="52"/>
      <c r="G2" s="52"/>
      <c r="H2" s="52"/>
      <c r="I2" s="52"/>
      <c r="J2" s="15"/>
      <c r="K2" s="15"/>
    </row>
    <row r="3" spans="1:11" ht="12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9" s="6" customFormat="1" ht="30">
      <c r="A4" s="2" t="s">
        <v>1</v>
      </c>
      <c r="B4" s="2" t="s">
        <v>10</v>
      </c>
      <c r="C4" s="2" t="s">
        <v>7</v>
      </c>
      <c r="D4" s="2" t="s">
        <v>2</v>
      </c>
      <c r="E4" s="2" t="s">
        <v>3</v>
      </c>
      <c r="F4" s="2" t="s">
        <v>0</v>
      </c>
      <c r="G4" s="2" t="s">
        <v>5</v>
      </c>
      <c r="H4" s="2" t="s">
        <v>4</v>
      </c>
      <c r="I4" s="2" t="s">
        <v>8</v>
      </c>
    </row>
    <row r="5" spans="1:9" s="6" customFormat="1" ht="14.2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</row>
    <row r="6" spans="1:9" ht="25.5">
      <c r="A6" s="3">
        <v>1</v>
      </c>
      <c r="B6" s="18">
        <v>42767</v>
      </c>
      <c r="C6" s="18" t="s">
        <v>70</v>
      </c>
      <c r="D6" s="17" t="s">
        <v>61</v>
      </c>
      <c r="E6" s="18"/>
      <c r="F6" s="19" t="s">
        <v>75</v>
      </c>
      <c r="G6" s="20">
        <v>2</v>
      </c>
      <c r="H6" s="25">
        <v>2890.25</v>
      </c>
      <c r="I6" s="22" t="s">
        <v>9</v>
      </c>
    </row>
    <row r="7" spans="1:9" ht="25.5">
      <c r="A7" s="3">
        <v>2</v>
      </c>
      <c r="B7" s="18">
        <v>42767</v>
      </c>
      <c r="C7" s="18" t="s">
        <v>70</v>
      </c>
      <c r="D7" s="17" t="s">
        <v>62</v>
      </c>
      <c r="E7" s="18"/>
      <c r="F7" s="19" t="s">
        <v>76</v>
      </c>
      <c r="G7" s="20">
        <v>2</v>
      </c>
      <c r="H7" s="25">
        <v>2890.25</v>
      </c>
      <c r="I7" s="22" t="s">
        <v>9</v>
      </c>
    </row>
    <row r="8" spans="1:9" ht="38.25">
      <c r="A8" s="3">
        <v>3</v>
      </c>
      <c r="B8" s="18">
        <v>42772</v>
      </c>
      <c r="C8" s="18" t="s">
        <v>71</v>
      </c>
      <c r="D8" s="17" t="s">
        <v>63</v>
      </c>
      <c r="E8" s="18">
        <v>42794</v>
      </c>
      <c r="F8" s="19" t="s">
        <v>77</v>
      </c>
      <c r="G8" s="20">
        <v>7</v>
      </c>
      <c r="H8" s="25">
        <v>94311.98</v>
      </c>
      <c r="I8" s="22" t="s">
        <v>84</v>
      </c>
    </row>
    <row r="9" spans="1:9" ht="25.5">
      <c r="A9" s="3">
        <v>4</v>
      </c>
      <c r="B9" s="18">
        <v>42773</v>
      </c>
      <c r="C9" s="18" t="s">
        <v>70</v>
      </c>
      <c r="D9" s="17" t="s">
        <v>64</v>
      </c>
      <c r="E9" s="18"/>
      <c r="F9" s="19" t="s">
        <v>78</v>
      </c>
      <c r="G9" s="20">
        <v>1</v>
      </c>
      <c r="H9" s="25">
        <v>1445.13</v>
      </c>
      <c r="I9" s="22" t="s">
        <v>9</v>
      </c>
    </row>
    <row r="10" spans="1:9" ht="25.5">
      <c r="A10" s="3">
        <v>5</v>
      </c>
      <c r="B10" s="18">
        <v>42788</v>
      </c>
      <c r="C10" s="18" t="s">
        <v>72</v>
      </c>
      <c r="D10" s="17" t="s">
        <v>65</v>
      </c>
      <c r="E10" s="18"/>
      <c r="F10" s="19" t="s">
        <v>79</v>
      </c>
      <c r="G10" s="20">
        <v>77.7</v>
      </c>
      <c r="H10" s="25">
        <v>188804.31</v>
      </c>
      <c r="I10" s="22" t="s">
        <v>9</v>
      </c>
    </row>
    <row r="11" spans="1:9" ht="25.5">
      <c r="A11" s="3">
        <v>6</v>
      </c>
      <c r="B11" s="18">
        <v>42788</v>
      </c>
      <c r="C11" s="18" t="s">
        <v>72</v>
      </c>
      <c r="D11" s="17" t="s">
        <v>66</v>
      </c>
      <c r="E11" s="18"/>
      <c r="F11" s="19" t="s">
        <v>80</v>
      </c>
      <c r="G11" s="20">
        <v>77.7</v>
      </c>
      <c r="H11" s="25">
        <v>256161.21</v>
      </c>
      <c r="I11" s="22" t="s">
        <v>9</v>
      </c>
    </row>
    <row r="12" spans="1:9" ht="25.5">
      <c r="A12" s="3">
        <v>7</v>
      </c>
      <c r="B12" s="18">
        <v>42788</v>
      </c>
      <c r="C12" s="18" t="s">
        <v>72</v>
      </c>
      <c r="D12" s="17" t="s">
        <v>67</v>
      </c>
      <c r="E12" s="18"/>
      <c r="F12" s="19" t="s">
        <v>81</v>
      </c>
      <c r="G12" s="20">
        <v>60.2</v>
      </c>
      <c r="H12" s="25">
        <v>285242.35</v>
      </c>
      <c r="I12" s="22" t="s">
        <v>9</v>
      </c>
    </row>
    <row r="13" spans="1:9" ht="25.5">
      <c r="A13" s="3">
        <v>8</v>
      </c>
      <c r="B13" s="18">
        <v>42786</v>
      </c>
      <c r="C13" s="18" t="s">
        <v>73</v>
      </c>
      <c r="D13" s="17" t="s">
        <v>68</v>
      </c>
      <c r="E13" s="18"/>
      <c r="F13" s="19" t="s">
        <v>82</v>
      </c>
      <c r="G13" s="20">
        <v>904.5</v>
      </c>
      <c r="H13" s="25">
        <v>8671153.08</v>
      </c>
      <c r="I13" s="22" t="s">
        <v>9</v>
      </c>
    </row>
    <row r="14" spans="1:9" ht="25.5">
      <c r="A14" s="3">
        <v>9</v>
      </c>
      <c r="B14" s="18">
        <v>42793</v>
      </c>
      <c r="C14" s="18" t="s">
        <v>74</v>
      </c>
      <c r="D14" s="17" t="s">
        <v>69</v>
      </c>
      <c r="E14" s="18"/>
      <c r="F14" s="19" t="s">
        <v>83</v>
      </c>
      <c r="G14" s="20">
        <v>250</v>
      </c>
      <c r="H14" s="25">
        <v>12422.45</v>
      </c>
      <c r="I14" s="22" t="s">
        <v>9</v>
      </c>
    </row>
    <row r="15" spans="1:9" ht="15">
      <c r="A15" s="48"/>
      <c r="B15" s="48"/>
      <c r="C15" s="48"/>
      <c r="D15" s="48"/>
      <c r="E15" s="48"/>
      <c r="F15" s="49"/>
      <c r="G15" s="13">
        <f>SUM(G6:G14)</f>
        <v>1382.1</v>
      </c>
      <c r="H15" s="13">
        <f>SUM(H6:H14)</f>
        <v>9515321.01</v>
      </c>
      <c r="I15" s="23"/>
    </row>
    <row r="16" ht="12.75">
      <c r="E16" t="s">
        <v>11</v>
      </c>
    </row>
    <row r="17" spans="1:12" ht="23.25" customHeight="1">
      <c r="A17" s="52" t="s">
        <v>85</v>
      </c>
      <c r="B17" s="52"/>
      <c r="C17" s="52"/>
      <c r="D17" s="52"/>
      <c r="E17" s="52"/>
      <c r="F17" s="52"/>
      <c r="G17" s="52"/>
      <c r="H17" s="52"/>
      <c r="I17" s="15"/>
      <c r="J17" s="14"/>
      <c r="K17" s="14"/>
      <c r="L17" s="50"/>
    </row>
    <row r="18" spans="1:12" ht="16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51"/>
    </row>
    <row r="19" spans="1:9" s="6" customFormat="1" ht="30">
      <c r="A19" s="2" t="s">
        <v>1</v>
      </c>
      <c r="B19" s="2" t="s">
        <v>7</v>
      </c>
      <c r="C19" s="2" t="s">
        <v>2</v>
      </c>
      <c r="D19" s="2" t="s">
        <v>3</v>
      </c>
      <c r="E19" s="53" t="s">
        <v>0</v>
      </c>
      <c r="F19" s="54"/>
      <c r="G19" s="2" t="s">
        <v>98</v>
      </c>
      <c r="H19" s="9" t="s">
        <v>6</v>
      </c>
      <c r="I19" s="10" t="s">
        <v>3</v>
      </c>
    </row>
    <row r="20" spans="1:9" s="6" customFormat="1" ht="14.25" customHeight="1">
      <c r="A20" s="3">
        <v>1</v>
      </c>
      <c r="B20" s="3">
        <v>2</v>
      </c>
      <c r="C20" s="3">
        <v>3</v>
      </c>
      <c r="D20" s="3">
        <v>4</v>
      </c>
      <c r="E20" s="46">
        <v>5</v>
      </c>
      <c r="F20" s="47"/>
      <c r="G20" s="3">
        <v>6</v>
      </c>
      <c r="H20" s="3">
        <v>7</v>
      </c>
      <c r="I20" s="3">
        <v>8</v>
      </c>
    </row>
    <row r="21" spans="1:9" ht="15">
      <c r="A21" s="11">
        <v>3</v>
      </c>
      <c r="B21" s="8" t="s">
        <v>97</v>
      </c>
      <c r="C21" s="31" t="s">
        <v>96</v>
      </c>
      <c r="D21" s="16">
        <v>42583</v>
      </c>
      <c r="E21" s="46" t="s">
        <v>95</v>
      </c>
      <c r="F21" s="47"/>
      <c r="G21" s="3">
        <v>10</v>
      </c>
      <c r="H21" s="24" t="s">
        <v>94</v>
      </c>
      <c r="I21" s="16">
        <v>42783</v>
      </c>
    </row>
    <row r="22" spans="1:9" ht="15">
      <c r="A22" s="11">
        <v>2</v>
      </c>
      <c r="B22" s="8" t="s">
        <v>93</v>
      </c>
      <c r="C22" s="31" t="s">
        <v>92</v>
      </c>
      <c r="D22" s="16">
        <v>42410</v>
      </c>
      <c r="E22" s="46" t="s">
        <v>91</v>
      </c>
      <c r="F22" s="47"/>
      <c r="G22" s="3">
        <v>60</v>
      </c>
      <c r="H22" s="24" t="s">
        <v>90</v>
      </c>
      <c r="I22" s="16">
        <v>42781</v>
      </c>
    </row>
    <row r="23" spans="1:9" s="6" customFormat="1" ht="14.25" customHeight="1">
      <c r="A23" s="3">
        <v>1</v>
      </c>
      <c r="B23" s="26" t="s">
        <v>89</v>
      </c>
      <c r="C23" s="31" t="s">
        <v>88</v>
      </c>
      <c r="D23" s="16">
        <v>42634</v>
      </c>
      <c r="E23" s="46" t="s">
        <v>87</v>
      </c>
      <c r="F23" s="47"/>
      <c r="G23" s="3">
        <v>2</v>
      </c>
      <c r="H23" s="24" t="s">
        <v>86</v>
      </c>
      <c r="I23" s="16">
        <v>42779</v>
      </c>
    </row>
    <row r="24" spans="1:9" ht="48">
      <c r="A24" s="3">
        <v>1</v>
      </c>
      <c r="B24" s="29" t="s">
        <v>168</v>
      </c>
      <c r="C24" s="17" t="s">
        <v>169</v>
      </c>
      <c r="D24" s="28" t="s">
        <v>170</v>
      </c>
      <c r="E24" s="53" t="s">
        <v>171</v>
      </c>
      <c r="F24" s="54"/>
      <c r="G24" s="3">
        <v>109</v>
      </c>
      <c r="H24" s="24" t="s">
        <v>162</v>
      </c>
      <c r="I24" s="16">
        <v>42415</v>
      </c>
    </row>
    <row r="25" ht="12.75">
      <c r="G25" s="27">
        <f>G23+G22+G21</f>
        <v>72</v>
      </c>
    </row>
  </sheetData>
  <sheetProtection/>
  <mergeCells count="11">
    <mergeCell ref="E21:F21"/>
    <mergeCell ref="E24:F24"/>
    <mergeCell ref="A2:I2"/>
    <mergeCell ref="A1:I1"/>
    <mergeCell ref="A15:F15"/>
    <mergeCell ref="A17:H17"/>
    <mergeCell ref="L17:L18"/>
    <mergeCell ref="E19:F19"/>
    <mergeCell ref="E20:F20"/>
    <mergeCell ref="E23:F23"/>
    <mergeCell ref="E22:F22"/>
  </mergeCells>
  <printOptions/>
  <pageMargins left="0.8267716535433072" right="0.8267716535433072" top="1.141732283464567" bottom="0.7480314960629921" header="0.31496062992125984" footer="0.31496062992125984"/>
  <pageSetup fitToHeight="1" fitToWidth="1" horizontalDpi="600" verticalDpi="600" orientation="landscape" paperSize="9" scale="98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 topLeftCell="A10">
      <selection activeCell="E6" sqref="E6"/>
    </sheetView>
  </sheetViews>
  <sheetFormatPr defaultColWidth="9.140625" defaultRowHeight="12.75"/>
  <cols>
    <col min="1" max="1" width="4.7109375" style="0" customWidth="1"/>
    <col min="2" max="2" width="17.28125" style="0" customWidth="1"/>
    <col min="3" max="3" width="17.7109375" style="0" customWidth="1"/>
    <col min="4" max="4" width="12.8515625" style="0" customWidth="1"/>
    <col min="5" max="5" width="13.8515625" style="0" customWidth="1"/>
    <col min="6" max="6" width="27.7109375" style="0" customWidth="1"/>
    <col min="7" max="7" width="12.00390625" style="0" customWidth="1"/>
    <col min="8" max="8" width="13.57421875" style="0" customWidth="1"/>
    <col min="9" max="9" width="19.140625" style="0" customWidth="1"/>
    <col min="10" max="10" width="9.28125" style="0" bestFit="1" customWidth="1"/>
    <col min="11" max="11" width="10.140625" style="0" bestFit="1" customWidth="1"/>
  </cols>
  <sheetData>
    <row r="1" spans="1:11" ht="18.75" customHeight="1">
      <c r="A1" s="52" t="s">
        <v>99</v>
      </c>
      <c r="B1" s="52"/>
      <c r="C1" s="52"/>
      <c r="D1" s="52"/>
      <c r="E1" s="52"/>
      <c r="F1" s="52"/>
      <c r="G1" s="52"/>
      <c r="H1" s="52"/>
      <c r="I1" s="52"/>
      <c r="J1" s="15"/>
      <c r="K1" s="15"/>
    </row>
    <row r="2" spans="1:11" ht="20.25" customHeight="1">
      <c r="A2" s="52" t="s">
        <v>101</v>
      </c>
      <c r="B2" s="52"/>
      <c r="C2" s="52"/>
      <c r="D2" s="52"/>
      <c r="E2" s="52"/>
      <c r="F2" s="52"/>
      <c r="G2" s="52"/>
      <c r="H2" s="52"/>
      <c r="I2" s="52"/>
      <c r="J2" s="15"/>
      <c r="K2" s="15"/>
    </row>
    <row r="3" spans="1:11" ht="12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9" s="6" customFormat="1" ht="30">
      <c r="A4" s="2" t="s">
        <v>1</v>
      </c>
      <c r="B4" s="2" t="s">
        <v>10</v>
      </c>
      <c r="C4" s="2" t="s">
        <v>7</v>
      </c>
      <c r="D4" s="2" t="s">
        <v>2</v>
      </c>
      <c r="E4" s="2" t="s">
        <v>3</v>
      </c>
      <c r="F4" s="2" t="s">
        <v>0</v>
      </c>
      <c r="G4" s="2" t="s">
        <v>5</v>
      </c>
      <c r="H4" s="2" t="s">
        <v>4</v>
      </c>
      <c r="I4" s="2" t="s">
        <v>8</v>
      </c>
    </row>
    <row r="5" spans="1:9" s="6" customFormat="1" ht="14.2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</row>
    <row r="6" spans="1:9" ht="49.5" customHeight="1">
      <c r="A6" s="3">
        <v>1</v>
      </c>
      <c r="B6" s="18">
        <v>42800</v>
      </c>
      <c r="C6" s="18" t="s">
        <v>72</v>
      </c>
      <c r="D6" s="17" t="s">
        <v>106</v>
      </c>
      <c r="E6" s="18"/>
      <c r="F6" s="19" t="s">
        <v>102</v>
      </c>
      <c r="G6" s="20">
        <v>60</v>
      </c>
      <c r="H6" s="25">
        <v>15762.21</v>
      </c>
      <c r="I6" s="22" t="s">
        <v>103</v>
      </c>
    </row>
    <row r="7" spans="1:9" ht="38.25">
      <c r="A7" s="3">
        <v>2</v>
      </c>
      <c r="B7" s="18">
        <v>42809</v>
      </c>
      <c r="C7" s="18" t="s">
        <v>104</v>
      </c>
      <c r="D7" s="17" t="s">
        <v>105</v>
      </c>
      <c r="E7" s="18">
        <v>42810</v>
      </c>
      <c r="F7" s="19" t="s">
        <v>107</v>
      </c>
      <c r="G7" s="20">
        <v>15</v>
      </c>
      <c r="H7" s="25">
        <v>550</v>
      </c>
      <c r="I7" s="22" t="s">
        <v>84</v>
      </c>
    </row>
    <row r="8" spans="1:9" ht="38.25">
      <c r="A8" s="3">
        <v>3</v>
      </c>
      <c r="B8" s="18">
        <v>42810</v>
      </c>
      <c r="C8" s="18" t="s">
        <v>72</v>
      </c>
      <c r="D8" s="17" t="s">
        <v>108</v>
      </c>
      <c r="E8" s="18"/>
      <c r="F8" s="19" t="s">
        <v>111</v>
      </c>
      <c r="G8" s="20">
        <v>66.9</v>
      </c>
      <c r="H8" s="25">
        <v>157340.43</v>
      </c>
      <c r="I8" s="22" t="s">
        <v>110</v>
      </c>
    </row>
    <row r="9" spans="1:9" ht="38.25">
      <c r="A9" s="3">
        <v>4</v>
      </c>
      <c r="B9" s="18">
        <v>42810</v>
      </c>
      <c r="C9" s="18" t="s">
        <v>72</v>
      </c>
      <c r="D9" s="17" t="s">
        <v>109</v>
      </c>
      <c r="E9" s="18"/>
      <c r="F9" s="19" t="s">
        <v>112</v>
      </c>
      <c r="G9" s="20">
        <v>66.9</v>
      </c>
      <c r="H9" s="25">
        <v>88299.6</v>
      </c>
      <c r="I9" s="22" t="s">
        <v>110</v>
      </c>
    </row>
    <row r="10" spans="1:9" ht="38.25">
      <c r="A10" s="3">
        <v>5</v>
      </c>
      <c r="B10" s="18">
        <v>42811</v>
      </c>
      <c r="C10" s="18" t="s">
        <v>113</v>
      </c>
      <c r="D10" s="17" t="s">
        <v>114</v>
      </c>
      <c r="E10" s="18">
        <v>42825</v>
      </c>
      <c r="F10" s="19" t="s">
        <v>115</v>
      </c>
      <c r="G10" s="20">
        <v>2</v>
      </c>
      <c r="H10" s="25">
        <v>550</v>
      </c>
      <c r="I10" s="22" t="s">
        <v>84</v>
      </c>
    </row>
    <row r="11" spans="1:9" ht="38.25">
      <c r="A11" s="3">
        <v>6</v>
      </c>
      <c r="B11" s="18">
        <v>42816</v>
      </c>
      <c r="C11" s="18" t="s">
        <v>116</v>
      </c>
      <c r="D11" s="17" t="s">
        <v>117</v>
      </c>
      <c r="E11" s="18"/>
      <c r="F11" s="19" t="s">
        <v>118</v>
      </c>
      <c r="G11" s="20">
        <v>2</v>
      </c>
      <c r="H11" s="25">
        <v>550</v>
      </c>
      <c r="I11" s="22" t="s">
        <v>119</v>
      </c>
    </row>
    <row r="12" spans="1:9" ht="38.25">
      <c r="A12" s="3">
        <v>7</v>
      </c>
      <c r="B12" s="18">
        <v>42821</v>
      </c>
      <c r="C12" s="18" t="s">
        <v>120</v>
      </c>
      <c r="D12" s="17" t="s">
        <v>121</v>
      </c>
      <c r="E12" s="18"/>
      <c r="F12" s="19" t="s">
        <v>122</v>
      </c>
      <c r="G12" s="20">
        <v>2</v>
      </c>
      <c r="H12" s="25">
        <v>550</v>
      </c>
      <c r="I12" s="22" t="s">
        <v>123</v>
      </c>
    </row>
    <row r="13" spans="1:9" ht="38.25">
      <c r="A13" s="3">
        <v>8</v>
      </c>
      <c r="B13" s="18">
        <v>42821</v>
      </c>
      <c r="C13" s="18" t="s">
        <v>124</v>
      </c>
      <c r="D13" s="17" t="s">
        <v>125</v>
      </c>
      <c r="E13" s="18"/>
      <c r="F13" s="19" t="s">
        <v>122</v>
      </c>
      <c r="G13" s="20">
        <v>2</v>
      </c>
      <c r="H13" s="25">
        <v>550</v>
      </c>
      <c r="I13" s="22" t="s">
        <v>123</v>
      </c>
    </row>
    <row r="14" spans="1:9" ht="25.5">
      <c r="A14" s="3">
        <v>8</v>
      </c>
      <c r="B14" s="18">
        <v>42822</v>
      </c>
      <c r="C14" s="18" t="s">
        <v>126</v>
      </c>
      <c r="D14" s="17" t="s">
        <v>127</v>
      </c>
      <c r="E14" s="18"/>
      <c r="F14" s="19" t="s">
        <v>128</v>
      </c>
      <c r="G14" s="20">
        <v>2</v>
      </c>
      <c r="H14" s="25">
        <v>550</v>
      </c>
      <c r="I14" s="22" t="s">
        <v>9</v>
      </c>
    </row>
    <row r="15" spans="1:9" ht="25.5">
      <c r="A15" s="3">
        <v>9</v>
      </c>
      <c r="B15" s="18">
        <v>42822</v>
      </c>
      <c r="C15" s="18" t="s">
        <v>70</v>
      </c>
      <c r="D15" s="17" t="s">
        <v>129</v>
      </c>
      <c r="E15" s="18"/>
      <c r="F15" s="19" t="s">
        <v>130</v>
      </c>
      <c r="G15" s="20">
        <v>231</v>
      </c>
      <c r="H15" s="25">
        <v>11478.35</v>
      </c>
      <c r="I15" s="22" t="s">
        <v>9</v>
      </c>
    </row>
    <row r="16" spans="1:9" ht="15">
      <c r="A16" s="3">
        <v>9</v>
      </c>
      <c r="B16" s="18">
        <v>42824</v>
      </c>
      <c r="C16" s="18" t="s">
        <v>70</v>
      </c>
      <c r="D16" s="17" t="s">
        <v>132</v>
      </c>
      <c r="E16" s="18"/>
      <c r="F16" s="19" t="s">
        <v>133</v>
      </c>
      <c r="G16" s="20">
        <v>15</v>
      </c>
      <c r="H16" s="25">
        <v>550</v>
      </c>
      <c r="I16" s="22" t="s">
        <v>9</v>
      </c>
    </row>
    <row r="17" spans="5:8" ht="12.75">
      <c r="E17" t="s">
        <v>11</v>
      </c>
      <c r="G17" s="25">
        <f>SUM(G6:G16)</f>
        <v>464.8</v>
      </c>
      <c r="H17" s="25">
        <f>SUM(H6:H16)</f>
        <v>276730.58999999997</v>
      </c>
    </row>
    <row r="18" spans="1:12" ht="23.25" customHeight="1">
      <c r="A18" s="52" t="s">
        <v>131</v>
      </c>
      <c r="B18" s="52"/>
      <c r="C18" s="52"/>
      <c r="D18" s="52"/>
      <c r="E18" s="52"/>
      <c r="F18" s="52"/>
      <c r="G18" s="52"/>
      <c r="H18" s="52"/>
      <c r="I18" s="15"/>
      <c r="J18" s="14"/>
      <c r="K18" s="14"/>
      <c r="L18" s="50"/>
    </row>
    <row r="19" spans="1:12" ht="16.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51"/>
    </row>
    <row r="20" spans="1:9" s="6" customFormat="1" ht="30">
      <c r="A20" s="2" t="s">
        <v>1</v>
      </c>
      <c r="B20" s="2" t="s">
        <v>7</v>
      </c>
      <c r="C20" s="2" t="s">
        <v>2</v>
      </c>
      <c r="D20" s="2" t="s">
        <v>3</v>
      </c>
      <c r="E20" s="53" t="s">
        <v>0</v>
      </c>
      <c r="F20" s="54"/>
      <c r="G20" s="2" t="s">
        <v>98</v>
      </c>
      <c r="H20" s="9" t="s">
        <v>6</v>
      </c>
      <c r="I20" s="10" t="s">
        <v>3</v>
      </c>
    </row>
    <row r="21" spans="1:9" s="6" customFormat="1" ht="14.25" customHeight="1">
      <c r="A21" s="3">
        <v>1</v>
      </c>
      <c r="B21" s="3">
        <v>2</v>
      </c>
      <c r="C21" s="3">
        <v>3</v>
      </c>
      <c r="D21" s="3">
        <v>4</v>
      </c>
      <c r="E21" s="46">
        <v>5</v>
      </c>
      <c r="F21" s="47"/>
      <c r="G21" s="3">
        <v>6</v>
      </c>
      <c r="H21" s="3">
        <v>7</v>
      </c>
      <c r="I21" s="3">
        <v>8</v>
      </c>
    </row>
    <row r="22" spans="1:9" s="6" customFormat="1" ht="36" customHeight="1">
      <c r="A22" s="3">
        <v>2</v>
      </c>
      <c r="B22" s="26" t="s">
        <v>161</v>
      </c>
      <c r="C22" s="17" t="s">
        <v>158</v>
      </c>
      <c r="D22" s="28">
        <v>42662</v>
      </c>
      <c r="E22" s="55" t="s">
        <v>159</v>
      </c>
      <c r="F22" s="56"/>
      <c r="G22" s="3">
        <v>80</v>
      </c>
      <c r="H22" s="24" t="s">
        <v>160</v>
      </c>
      <c r="I22" s="16">
        <v>42807</v>
      </c>
    </row>
    <row r="23" spans="1:9" s="6" customFormat="1" ht="49.5" customHeight="1">
      <c r="A23" s="3">
        <v>4</v>
      </c>
      <c r="B23" s="29" t="s">
        <v>180</v>
      </c>
      <c r="C23" s="17" t="s">
        <v>182</v>
      </c>
      <c r="D23" s="28">
        <v>42625</v>
      </c>
      <c r="E23" s="55" t="s">
        <v>181</v>
      </c>
      <c r="F23" s="56"/>
      <c r="G23" s="3">
        <f>107.5*2</f>
        <v>215</v>
      </c>
      <c r="H23" s="24" t="s">
        <v>164</v>
      </c>
      <c r="I23" s="16">
        <v>42823</v>
      </c>
    </row>
    <row r="24" ht="12.75">
      <c r="G24" s="27">
        <f>SUM(G22:G23)</f>
        <v>295</v>
      </c>
    </row>
  </sheetData>
  <sheetProtection/>
  <mergeCells count="8">
    <mergeCell ref="L18:L19"/>
    <mergeCell ref="E20:F20"/>
    <mergeCell ref="E22:F22"/>
    <mergeCell ref="E23:F23"/>
    <mergeCell ref="E21:F21"/>
    <mergeCell ref="A1:I1"/>
    <mergeCell ref="A2:I2"/>
    <mergeCell ref="A18:H18"/>
  </mergeCells>
  <printOptions/>
  <pageMargins left="0.8267716535433072" right="0.8267716535433072" top="1.141732283464567" bottom="0.7480314960629921" header="0.31496062992125984" footer="0.31496062992125984"/>
  <pageSetup fitToHeight="1" fitToWidth="1" horizontalDpi="600" verticalDpi="600" orientation="portrait" paperSize="9" scale="62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workbookViewId="0" topLeftCell="A1">
      <selection activeCell="D27" sqref="D27"/>
    </sheetView>
  </sheetViews>
  <sheetFormatPr defaultColWidth="9.140625" defaultRowHeight="12.75"/>
  <cols>
    <col min="1" max="1" width="4.7109375" style="0" customWidth="1"/>
    <col min="2" max="2" width="16.8515625" style="0" customWidth="1"/>
    <col min="3" max="3" width="15.57421875" style="0" customWidth="1"/>
    <col min="4" max="4" width="17.7109375" style="0" customWidth="1"/>
    <col min="5" max="5" width="12.8515625" style="0" customWidth="1"/>
    <col min="6" max="6" width="13.8515625" style="0" customWidth="1"/>
    <col min="7" max="7" width="27.7109375" style="0" customWidth="1"/>
    <col min="8" max="8" width="12.00390625" style="0" customWidth="1"/>
    <col min="9" max="9" width="13.57421875" style="0" customWidth="1"/>
    <col min="10" max="10" width="19.140625" style="0" customWidth="1"/>
    <col min="11" max="11" width="9.28125" style="0" bestFit="1" customWidth="1"/>
    <col min="12" max="12" width="10.140625" style="0" bestFit="1" customWidth="1"/>
  </cols>
  <sheetData>
    <row r="1" spans="1:12" ht="18.75" customHeight="1">
      <c r="A1" s="52" t="s">
        <v>99</v>
      </c>
      <c r="B1" s="52"/>
      <c r="C1" s="52"/>
      <c r="D1" s="52"/>
      <c r="E1" s="52"/>
      <c r="F1" s="52"/>
      <c r="G1" s="52"/>
      <c r="H1" s="52"/>
      <c r="I1" s="52"/>
      <c r="J1" s="52"/>
      <c r="K1" s="15"/>
      <c r="L1" s="15"/>
    </row>
    <row r="2" spans="1:12" ht="20.25" customHeight="1">
      <c r="A2" s="52" t="s">
        <v>134</v>
      </c>
      <c r="B2" s="52"/>
      <c r="C2" s="52"/>
      <c r="D2" s="52"/>
      <c r="E2" s="52"/>
      <c r="F2" s="52"/>
      <c r="G2" s="52"/>
      <c r="H2" s="52"/>
      <c r="I2" s="52"/>
      <c r="J2" s="52"/>
      <c r="K2" s="15"/>
      <c r="L2" s="15"/>
    </row>
    <row r="3" spans="1:12" ht="12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0" s="6" customFormat="1" ht="30">
      <c r="A4" s="2" t="s">
        <v>1</v>
      </c>
      <c r="B4" s="2" t="s">
        <v>2</v>
      </c>
      <c r="C4" s="2" t="s">
        <v>10</v>
      </c>
      <c r="D4" s="2" t="s">
        <v>7</v>
      </c>
      <c r="E4" s="2" t="s">
        <v>2</v>
      </c>
      <c r="F4" s="2" t="s">
        <v>3</v>
      </c>
      <c r="G4" s="2" t="s">
        <v>0</v>
      </c>
      <c r="H4" s="2" t="s">
        <v>5</v>
      </c>
      <c r="I4" s="2" t="s">
        <v>4</v>
      </c>
      <c r="J4" s="2" t="s">
        <v>8</v>
      </c>
    </row>
    <row r="5" spans="1:10" s="6" customFormat="1" ht="14.25" customHeight="1">
      <c r="A5" s="3">
        <v>1</v>
      </c>
      <c r="B5" s="3">
        <v>4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</row>
    <row r="6" spans="1:10" ht="49.5" customHeight="1">
      <c r="A6" s="3">
        <v>1</v>
      </c>
      <c r="B6" s="17" t="s">
        <v>146</v>
      </c>
      <c r="C6" s="18">
        <v>42829</v>
      </c>
      <c r="D6" s="18" t="s">
        <v>141</v>
      </c>
      <c r="E6" s="17" t="s">
        <v>135</v>
      </c>
      <c r="F6" s="18">
        <v>42859</v>
      </c>
      <c r="G6" s="19" t="s">
        <v>151</v>
      </c>
      <c r="H6" s="20">
        <v>100</v>
      </c>
      <c r="I6" s="25">
        <v>26270.34</v>
      </c>
      <c r="J6" s="22" t="s">
        <v>84</v>
      </c>
    </row>
    <row r="7" spans="1:10" ht="38.25">
      <c r="A7" s="3">
        <v>2</v>
      </c>
      <c r="B7" s="17" t="s">
        <v>147</v>
      </c>
      <c r="C7" s="18">
        <v>42831</v>
      </c>
      <c r="D7" s="18" t="s">
        <v>142</v>
      </c>
      <c r="E7" s="17" t="s">
        <v>136</v>
      </c>
      <c r="F7" s="18">
        <v>42849</v>
      </c>
      <c r="G7" s="19" t="s">
        <v>152</v>
      </c>
      <c r="H7" s="20">
        <v>15</v>
      </c>
      <c r="I7" s="25">
        <v>550</v>
      </c>
      <c r="J7" s="22" t="s">
        <v>84</v>
      </c>
    </row>
    <row r="8" spans="1:10" ht="38.25">
      <c r="A8" s="3">
        <v>3</v>
      </c>
      <c r="B8" s="17" t="s">
        <v>148</v>
      </c>
      <c r="C8" s="18">
        <v>42839</v>
      </c>
      <c r="D8" s="18" t="s">
        <v>143</v>
      </c>
      <c r="E8" s="17" t="s">
        <v>137</v>
      </c>
      <c r="G8" s="19" t="s">
        <v>153</v>
      </c>
      <c r="H8" s="20">
        <v>1</v>
      </c>
      <c r="I8" s="25">
        <v>1445.13</v>
      </c>
      <c r="J8" s="22" t="s">
        <v>156</v>
      </c>
    </row>
    <row r="9" spans="1:10" ht="38.25">
      <c r="A9" s="3">
        <v>4</v>
      </c>
      <c r="B9" s="17" t="s">
        <v>149</v>
      </c>
      <c r="C9" s="18">
        <v>42839</v>
      </c>
      <c r="D9" s="18" t="s">
        <v>144</v>
      </c>
      <c r="E9" s="17" t="s">
        <v>138</v>
      </c>
      <c r="F9" s="18">
        <v>42849</v>
      </c>
      <c r="G9" s="19" t="s">
        <v>154</v>
      </c>
      <c r="H9" s="20">
        <v>2</v>
      </c>
      <c r="I9" s="25">
        <v>550</v>
      </c>
      <c r="J9" s="22" t="s">
        <v>84</v>
      </c>
    </row>
    <row r="10" spans="1:10" ht="38.25">
      <c r="A10" s="3">
        <v>5</v>
      </c>
      <c r="B10" s="17" t="s">
        <v>150</v>
      </c>
      <c r="C10" s="18">
        <v>42851</v>
      </c>
      <c r="D10" s="18" t="s">
        <v>145</v>
      </c>
      <c r="E10" s="17"/>
      <c r="F10" s="18"/>
      <c r="G10" s="19" t="s">
        <v>155</v>
      </c>
      <c r="H10" s="20"/>
      <c r="I10" s="25"/>
      <c r="J10" s="22" t="s">
        <v>157</v>
      </c>
    </row>
    <row r="11" spans="6:9" ht="12.75">
      <c r="F11" t="s">
        <v>11</v>
      </c>
      <c r="H11" s="25">
        <f>SUM(H6:H10)</f>
        <v>118</v>
      </c>
      <c r="I11" s="25">
        <f>SUM(I6:I10)</f>
        <v>28815.47</v>
      </c>
    </row>
    <row r="12" spans="1:13" ht="23.25" customHeight="1">
      <c r="A12" s="52" t="s">
        <v>183</v>
      </c>
      <c r="B12" s="52"/>
      <c r="C12" s="52"/>
      <c r="D12" s="52"/>
      <c r="E12" s="52"/>
      <c r="F12" s="52"/>
      <c r="G12" s="52"/>
      <c r="H12" s="52"/>
      <c r="I12" s="52"/>
      <c r="J12" s="15"/>
      <c r="K12" s="14"/>
      <c r="L12" s="14"/>
      <c r="M12" s="50"/>
    </row>
    <row r="13" spans="1:13" ht="16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51"/>
    </row>
    <row r="14" spans="1:9" s="6" customFormat="1" ht="30">
      <c r="A14" s="2" t="s">
        <v>1</v>
      </c>
      <c r="B14" s="2" t="s">
        <v>7</v>
      </c>
      <c r="C14" s="2" t="s">
        <v>2</v>
      </c>
      <c r="D14" s="2" t="s">
        <v>3</v>
      </c>
      <c r="E14" s="53" t="s">
        <v>0</v>
      </c>
      <c r="F14" s="54"/>
      <c r="G14" s="2" t="s">
        <v>98</v>
      </c>
      <c r="H14" s="9" t="s">
        <v>6</v>
      </c>
      <c r="I14" s="10" t="s">
        <v>3</v>
      </c>
    </row>
    <row r="15" spans="1:9" s="6" customFormat="1" ht="14.25" customHeight="1">
      <c r="A15" s="3">
        <v>1</v>
      </c>
      <c r="B15" s="3">
        <v>2</v>
      </c>
      <c r="C15" s="3">
        <v>3</v>
      </c>
      <c r="D15" s="3">
        <v>4</v>
      </c>
      <c r="E15" s="46">
        <v>5</v>
      </c>
      <c r="F15" s="47"/>
      <c r="G15" s="3">
        <v>6</v>
      </c>
      <c r="H15" s="3">
        <v>7</v>
      </c>
      <c r="I15" s="3">
        <v>8</v>
      </c>
    </row>
    <row r="16" spans="1:9" s="6" customFormat="1" ht="36" customHeight="1">
      <c r="A16" s="3">
        <v>8</v>
      </c>
      <c r="B16" s="30" t="s">
        <v>172</v>
      </c>
      <c r="C16" s="17" t="s">
        <v>174</v>
      </c>
      <c r="D16" s="28">
        <v>41345</v>
      </c>
      <c r="E16" s="55" t="s">
        <v>175</v>
      </c>
      <c r="F16" s="56"/>
      <c r="G16" s="3">
        <v>4</v>
      </c>
      <c r="H16" s="24" t="s">
        <v>163</v>
      </c>
      <c r="I16" s="16">
        <v>42852</v>
      </c>
    </row>
    <row r="17" spans="1:9" s="6" customFormat="1" ht="36" customHeight="1">
      <c r="A17" s="3">
        <v>5</v>
      </c>
      <c r="B17" s="26" t="s">
        <v>177</v>
      </c>
      <c r="C17" s="17" t="s">
        <v>178</v>
      </c>
      <c r="D17" s="28">
        <v>42775</v>
      </c>
      <c r="E17" s="55" t="s">
        <v>179</v>
      </c>
      <c r="F17" s="56"/>
      <c r="G17" s="3">
        <v>70</v>
      </c>
      <c r="H17" s="24" t="s">
        <v>165</v>
      </c>
      <c r="I17" s="16">
        <v>42837</v>
      </c>
    </row>
    <row r="18" ht="12.75">
      <c r="G18" s="27">
        <f>SUM(G16:G17)</f>
        <v>74</v>
      </c>
    </row>
  </sheetData>
  <sheetProtection/>
  <mergeCells count="8">
    <mergeCell ref="E16:F16"/>
    <mergeCell ref="E17:F17"/>
    <mergeCell ref="A1:J1"/>
    <mergeCell ref="A2:J2"/>
    <mergeCell ref="A12:I12"/>
    <mergeCell ref="M12:M13"/>
    <mergeCell ref="E14:F14"/>
    <mergeCell ref="E15:F15"/>
  </mergeCells>
  <printOptions/>
  <pageMargins left="0.8267716535433072" right="0.8267716535433072" top="1.141732283464567" bottom="0.7480314960629921" header="0.31496062992125984" footer="0.31496062992125984"/>
  <pageSetup fitToHeight="0" fitToWidth="1" horizontalDpi="600" verticalDpi="600" orientation="landscape" paperSize="9" scale="84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SheetLayoutView="100" workbookViewId="0" topLeftCell="A16">
      <selection activeCell="J22" sqref="J22"/>
    </sheetView>
  </sheetViews>
  <sheetFormatPr defaultColWidth="9.140625" defaultRowHeight="12.75"/>
  <cols>
    <col min="1" max="1" width="4.7109375" style="0" customWidth="1"/>
    <col min="2" max="2" width="16.8515625" style="0" customWidth="1"/>
    <col min="3" max="3" width="15.57421875" style="0" customWidth="1"/>
    <col min="4" max="4" width="17.7109375" style="0" customWidth="1"/>
    <col min="5" max="5" width="12.8515625" style="0" customWidth="1"/>
    <col min="6" max="6" width="13.8515625" style="0" customWidth="1"/>
    <col min="7" max="7" width="27.7109375" style="0" customWidth="1"/>
    <col min="8" max="8" width="12.00390625" style="0" customWidth="1"/>
    <col min="9" max="9" width="13.57421875" style="0" customWidth="1"/>
    <col min="10" max="10" width="19.140625" style="0" customWidth="1"/>
    <col min="11" max="11" width="9.28125" style="0" bestFit="1" customWidth="1"/>
    <col min="12" max="12" width="10.140625" style="0" bestFit="1" customWidth="1"/>
  </cols>
  <sheetData>
    <row r="1" spans="1:12" ht="18.75" customHeight="1">
      <c r="A1" s="52" t="s">
        <v>99</v>
      </c>
      <c r="B1" s="52"/>
      <c r="C1" s="52"/>
      <c r="D1" s="52"/>
      <c r="E1" s="52"/>
      <c r="F1" s="52"/>
      <c r="G1" s="52"/>
      <c r="H1" s="52"/>
      <c r="I1" s="52"/>
      <c r="J1" s="52"/>
      <c r="K1" s="15"/>
      <c r="L1" s="15"/>
    </row>
    <row r="2" spans="1:12" ht="20.25" customHeight="1">
      <c r="A2" s="52" t="s">
        <v>207</v>
      </c>
      <c r="B2" s="52"/>
      <c r="C2" s="52"/>
      <c r="D2" s="52"/>
      <c r="E2" s="52"/>
      <c r="F2" s="52"/>
      <c r="G2" s="52"/>
      <c r="H2" s="52"/>
      <c r="I2" s="52"/>
      <c r="J2" s="52"/>
      <c r="K2" s="15"/>
      <c r="L2" s="15"/>
    </row>
    <row r="3" spans="1:12" ht="12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0" s="6" customFormat="1" ht="30">
      <c r="A4" s="2" t="s">
        <v>1</v>
      </c>
      <c r="B4" s="2" t="s">
        <v>2</v>
      </c>
      <c r="C4" s="2" t="s">
        <v>10</v>
      </c>
      <c r="D4" s="2" t="s">
        <v>7</v>
      </c>
      <c r="E4" s="2" t="s">
        <v>2</v>
      </c>
      <c r="F4" s="2" t="s">
        <v>3</v>
      </c>
      <c r="G4" s="2" t="s">
        <v>0</v>
      </c>
      <c r="H4" s="2" t="s">
        <v>5</v>
      </c>
      <c r="I4" s="2" t="s">
        <v>4</v>
      </c>
      <c r="J4" s="2" t="s">
        <v>8</v>
      </c>
    </row>
    <row r="5" spans="1:10" s="6" customFormat="1" ht="14.25" customHeight="1">
      <c r="A5" s="3">
        <v>1</v>
      </c>
      <c r="B5" s="3">
        <v>4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</row>
    <row r="6" spans="1:10" ht="49.5" customHeight="1">
      <c r="A6" s="3">
        <v>1</v>
      </c>
      <c r="B6" s="17" t="s">
        <v>184</v>
      </c>
      <c r="C6" s="18">
        <v>42857</v>
      </c>
      <c r="D6" s="18" t="s">
        <v>104</v>
      </c>
      <c r="E6" s="17" t="s">
        <v>139</v>
      </c>
      <c r="F6" s="18">
        <v>42865</v>
      </c>
      <c r="G6" s="19" t="s">
        <v>185</v>
      </c>
      <c r="H6" s="20">
        <v>50</v>
      </c>
      <c r="I6" s="25">
        <v>13135.17</v>
      </c>
      <c r="J6" s="22" t="s">
        <v>84</v>
      </c>
    </row>
    <row r="7" spans="1:10" ht="38.25">
      <c r="A7" s="3">
        <v>2</v>
      </c>
      <c r="B7" s="17" t="s">
        <v>186</v>
      </c>
      <c r="C7" s="18">
        <v>42857</v>
      </c>
      <c r="D7" s="18" t="s">
        <v>93</v>
      </c>
      <c r="E7" s="17" t="s">
        <v>140</v>
      </c>
      <c r="F7" s="18">
        <v>42866</v>
      </c>
      <c r="G7" s="19" t="s">
        <v>187</v>
      </c>
      <c r="H7" s="20">
        <v>35</v>
      </c>
      <c r="I7" s="25">
        <v>9194.62</v>
      </c>
      <c r="J7" s="22" t="s">
        <v>84</v>
      </c>
    </row>
    <row r="8" spans="1:10" ht="38.25">
      <c r="A8" s="3">
        <v>3</v>
      </c>
      <c r="B8" s="17" t="s">
        <v>188</v>
      </c>
      <c r="C8" s="18">
        <v>42859</v>
      </c>
      <c r="D8" s="18" t="s">
        <v>189</v>
      </c>
      <c r="E8" s="17" t="s">
        <v>190</v>
      </c>
      <c r="F8" s="18">
        <v>42878</v>
      </c>
      <c r="G8" s="19" t="s">
        <v>191</v>
      </c>
      <c r="H8" s="20">
        <v>2</v>
      </c>
      <c r="I8" s="25">
        <v>550</v>
      </c>
      <c r="J8" s="22" t="s">
        <v>156</v>
      </c>
    </row>
    <row r="9" spans="1:10" ht="38.25">
      <c r="A9" s="3">
        <v>4</v>
      </c>
      <c r="B9" s="17" t="s">
        <v>192</v>
      </c>
      <c r="C9" s="18">
        <v>42859</v>
      </c>
      <c r="D9" s="18" t="s">
        <v>193</v>
      </c>
      <c r="E9" s="17" t="s">
        <v>194</v>
      </c>
      <c r="F9" s="18">
        <v>42871</v>
      </c>
      <c r="G9" s="19" t="s">
        <v>195</v>
      </c>
      <c r="H9" s="20">
        <v>15</v>
      </c>
      <c r="I9" s="25">
        <v>550</v>
      </c>
      <c r="J9" s="22" t="s">
        <v>84</v>
      </c>
    </row>
    <row r="10" spans="1:10" ht="38.25">
      <c r="A10" s="3">
        <v>5</v>
      </c>
      <c r="B10" s="17" t="s">
        <v>196</v>
      </c>
      <c r="C10" s="18">
        <v>42865</v>
      </c>
      <c r="D10" s="18" t="s">
        <v>197</v>
      </c>
      <c r="E10" s="17" t="s">
        <v>198</v>
      </c>
      <c r="F10" s="18">
        <v>42884</v>
      </c>
      <c r="G10" s="19" t="s">
        <v>199</v>
      </c>
      <c r="H10" s="20">
        <v>15</v>
      </c>
      <c r="I10" s="25">
        <v>550</v>
      </c>
      <c r="J10" s="22" t="s">
        <v>156</v>
      </c>
    </row>
    <row r="11" spans="1:10" ht="51">
      <c r="A11" s="3">
        <v>6</v>
      </c>
      <c r="B11" s="17" t="s">
        <v>202</v>
      </c>
      <c r="C11" s="18">
        <v>42865</v>
      </c>
      <c r="D11" s="18" t="s">
        <v>200</v>
      </c>
      <c r="E11" s="17" t="s">
        <v>225</v>
      </c>
      <c r="F11" s="18"/>
      <c r="G11" s="19" t="s">
        <v>201</v>
      </c>
      <c r="H11" s="20">
        <v>191.5</v>
      </c>
      <c r="I11" s="25"/>
      <c r="J11" s="22" t="s">
        <v>156</v>
      </c>
    </row>
    <row r="12" spans="1:10" ht="38.25">
      <c r="A12" s="3">
        <v>7</v>
      </c>
      <c r="B12" s="17" t="s">
        <v>203</v>
      </c>
      <c r="C12" s="18">
        <v>42866</v>
      </c>
      <c r="D12" s="18" t="s">
        <v>204</v>
      </c>
      <c r="E12" s="17" t="s">
        <v>205</v>
      </c>
      <c r="F12" s="18"/>
      <c r="G12" s="19" t="s">
        <v>206</v>
      </c>
      <c r="H12" s="20">
        <v>15</v>
      </c>
      <c r="I12" s="25">
        <v>550</v>
      </c>
      <c r="J12" s="22" t="s">
        <v>156</v>
      </c>
    </row>
    <row r="13" spans="1:10" ht="38.25">
      <c r="A13" s="3">
        <v>8</v>
      </c>
      <c r="B13" s="17" t="s">
        <v>209</v>
      </c>
      <c r="C13" s="18">
        <v>42872</v>
      </c>
      <c r="D13" s="18" t="s">
        <v>219</v>
      </c>
      <c r="E13" s="17" t="s">
        <v>226</v>
      </c>
      <c r="F13" s="18">
        <v>42880</v>
      </c>
      <c r="G13" s="19" t="s">
        <v>237</v>
      </c>
      <c r="H13" s="20">
        <v>2</v>
      </c>
      <c r="I13" s="25">
        <v>550</v>
      </c>
      <c r="J13" s="22" t="s">
        <v>84</v>
      </c>
    </row>
    <row r="14" spans="1:10" ht="25.5">
      <c r="A14" s="3">
        <v>9</v>
      </c>
      <c r="B14" s="17" t="s">
        <v>210</v>
      </c>
      <c r="C14" s="18">
        <v>42877</v>
      </c>
      <c r="D14" s="18" t="s">
        <v>220</v>
      </c>
      <c r="E14" s="17" t="s">
        <v>227</v>
      </c>
      <c r="F14" s="18"/>
      <c r="G14" s="19" t="s">
        <v>238</v>
      </c>
      <c r="H14" s="20">
        <v>5</v>
      </c>
      <c r="I14" s="25">
        <v>550</v>
      </c>
      <c r="J14" s="22" t="s">
        <v>236</v>
      </c>
    </row>
    <row r="15" spans="1:10" ht="25.5">
      <c r="A15" s="3">
        <v>10</v>
      </c>
      <c r="B15" s="17" t="s">
        <v>211</v>
      </c>
      <c r="C15" s="18">
        <v>42878</v>
      </c>
      <c r="D15" s="18" t="s">
        <v>74</v>
      </c>
      <c r="E15" s="17" t="s">
        <v>228</v>
      </c>
      <c r="F15" s="18"/>
      <c r="G15" s="19" t="s">
        <v>239</v>
      </c>
      <c r="H15" s="20">
        <v>100</v>
      </c>
      <c r="I15" s="25">
        <v>26370.34</v>
      </c>
      <c r="J15" s="22" t="s">
        <v>236</v>
      </c>
    </row>
    <row r="16" spans="1:10" ht="38.25">
      <c r="A16" s="3">
        <v>11</v>
      </c>
      <c r="B16" s="17" t="s">
        <v>212</v>
      </c>
      <c r="C16" s="18">
        <v>42884</v>
      </c>
      <c r="D16" s="18" t="s">
        <v>221</v>
      </c>
      <c r="E16" s="17" t="s">
        <v>229</v>
      </c>
      <c r="F16" s="18">
        <v>42886</v>
      </c>
      <c r="G16" s="19" t="s">
        <v>199</v>
      </c>
      <c r="H16" s="20">
        <v>15</v>
      </c>
      <c r="I16" s="25">
        <v>550</v>
      </c>
      <c r="J16" s="22" t="s">
        <v>84</v>
      </c>
    </row>
    <row r="17" spans="1:10" ht="25.5">
      <c r="A17" s="3">
        <v>12</v>
      </c>
      <c r="B17" s="17" t="s">
        <v>213</v>
      </c>
      <c r="C17" s="18">
        <v>42885</v>
      </c>
      <c r="D17" s="18" t="s">
        <v>70</v>
      </c>
      <c r="E17" s="17" t="s">
        <v>230</v>
      </c>
      <c r="F17" s="18"/>
      <c r="G17" s="19" t="s">
        <v>240</v>
      </c>
      <c r="H17" s="20">
        <v>198</v>
      </c>
      <c r="I17" s="25">
        <v>9838.58</v>
      </c>
      <c r="J17" s="22" t="s">
        <v>236</v>
      </c>
    </row>
    <row r="18" spans="1:10" ht="25.5">
      <c r="A18" s="3">
        <v>13</v>
      </c>
      <c r="B18" s="17" t="s">
        <v>214</v>
      </c>
      <c r="C18" s="18">
        <v>42885</v>
      </c>
      <c r="D18" s="18" t="s">
        <v>70</v>
      </c>
      <c r="E18" s="17" t="s">
        <v>231</v>
      </c>
      <c r="F18" s="18"/>
      <c r="G18" s="19" t="s">
        <v>76</v>
      </c>
      <c r="H18" s="20">
        <v>2</v>
      </c>
      <c r="I18" s="25">
        <v>2890.25</v>
      </c>
      <c r="J18" s="22" t="s">
        <v>236</v>
      </c>
    </row>
    <row r="19" spans="1:10" ht="25.5">
      <c r="A19" s="3">
        <v>14</v>
      </c>
      <c r="B19" s="17" t="s">
        <v>215</v>
      </c>
      <c r="C19" s="18">
        <v>42885</v>
      </c>
      <c r="D19" s="18" t="s">
        <v>70</v>
      </c>
      <c r="E19" s="17" t="s">
        <v>232</v>
      </c>
      <c r="F19" s="18"/>
      <c r="G19" s="19" t="s">
        <v>75</v>
      </c>
      <c r="H19" s="20">
        <v>2</v>
      </c>
      <c r="I19" s="25">
        <v>2890.25</v>
      </c>
      <c r="J19" s="22" t="s">
        <v>236</v>
      </c>
    </row>
    <row r="20" spans="1:10" ht="25.5">
      <c r="A20" s="3">
        <v>15</v>
      </c>
      <c r="B20" s="17" t="s">
        <v>217</v>
      </c>
      <c r="C20" s="18">
        <v>42885</v>
      </c>
      <c r="D20" s="18" t="s">
        <v>222</v>
      </c>
      <c r="E20" s="17" t="s">
        <v>233</v>
      </c>
      <c r="F20" s="18"/>
      <c r="G20" s="19" t="s">
        <v>241</v>
      </c>
      <c r="H20" s="20">
        <v>10</v>
      </c>
      <c r="I20" s="25">
        <v>550</v>
      </c>
      <c r="J20" s="22" t="s">
        <v>236</v>
      </c>
    </row>
    <row r="21" spans="1:10" ht="25.5">
      <c r="A21" s="3">
        <v>16</v>
      </c>
      <c r="B21" s="17" t="s">
        <v>216</v>
      </c>
      <c r="C21" s="18">
        <v>42885</v>
      </c>
      <c r="D21" s="18" t="s">
        <v>223</v>
      </c>
      <c r="E21" s="17" t="s">
        <v>234</v>
      </c>
      <c r="F21" s="18"/>
      <c r="G21" s="19" t="s">
        <v>243</v>
      </c>
      <c r="H21" s="20">
        <v>15</v>
      </c>
      <c r="I21" s="25">
        <v>550</v>
      </c>
      <c r="J21" s="22" t="s">
        <v>236</v>
      </c>
    </row>
    <row r="22" spans="1:10" ht="25.5">
      <c r="A22" s="3">
        <v>17</v>
      </c>
      <c r="B22" s="17" t="s">
        <v>218</v>
      </c>
      <c r="C22" s="18">
        <v>42885</v>
      </c>
      <c r="D22" s="18" t="s">
        <v>224</v>
      </c>
      <c r="E22" s="17" t="s">
        <v>235</v>
      </c>
      <c r="F22" s="18"/>
      <c r="G22" s="19" t="s">
        <v>242</v>
      </c>
      <c r="H22" s="20">
        <v>10</v>
      </c>
      <c r="I22" s="25">
        <v>550</v>
      </c>
      <c r="J22" s="22" t="s">
        <v>236</v>
      </c>
    </row>
    <row r="23" spans="1:10" ht="12.75">
      <c r="A23" s="32"/>
      <c r="B23" s="32"/>
      <c r="C23" s="32"/>
      <c r="D23" s="32"/>
      <c r="E23" s="32"/>
      <c r="F23" s="32" t="s">
        <v>11</v>
      </c>
      <c r="G23" s="32"/>
      <c r="H23" s="25">
        <f>SUM(H6:H22)</f>
        <v>682.5</v>
      </c>
      <c r="I23" s="25">
        <f>SUM(I6:I22)</f>
        <v>69819.21</v>
      </c>
      <c r="J23" s="32"/>
    </row>
    <row r="24" spans="1:13" ht="23.25" customHeight="1">
      <c r="A24" s="52" t="s">
        <v>208</v>
      </c>
      <c r="B24" s="52"/>
      <c r="C24" s="52"/>
      <c r="D24" s="52"/>
      <c r="E24" s="52"/>
      <c r="F24" s="52"/>
      <c r="G24" s="52"/>
      <c r="H24" s="52"/>
      <c r="I24" s="52"/>
      <c r="J24" s="15"/>
      <c r="K24" s="14"/>
      <c r="L24" s="14"/>
      <c r="M24" s="50"/>
    </row>
    <row r="25" spans="1:13" ht="16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51"/>
    </row>
    <row r="26" spans="1:9" s="6" customFormat="1" ht="30">
      <c r="A26" s="2" t="s">
        <v>1</v>
      </c>
      <c r="B26" s="2" t="s">
        <v>7</v>
      </c>
      <c r="C26" s="2" t="s">
        <v>2</v>
      </c>
      <c r="D26" s="2" t="s">
        <v>3</v>
      </c>
      <c r="E26" s="53" t="s">
        <v>0</v>
      </c>
      <c r="F26" s="54"/>
      <c r="G26" s="2" t="s">
        <v>98</v>
      </c>
      <c r="H26" s="9" t="s">
        <v>6</v>
      </c>
      <c r="I26" s="10" t="s">
        <v>3</v>
      </c>
    </row>
    <row r="27" spans="1:9" s="6" customFormat="1" ht="14.25" customHeight="1">
      <c r="A27" s="3">
        <v>1</v>
      </c>
      <c r="B27" s="3">
        <v>2</v>
      </c>
      <c r="C27" s="3">
        <v>3</v>
      </c>
      <c r="D27" s="3">
        <v>4</v>
      </c>
      <c r="E27" s="46">
        <v>5</v>
      </c>
      <c r="F27" s="47"/>
      <c r="G27" s="3">
        <v>6</v>
      </c>
      <c r="H27" s="3">
        <v>7</v>
      </c>
      <c r="I27" s="3">
        <v>8</v>
      </c>
    </row>
    <row r="28" spans="1:9" s="6" customFormat="1" ht="36" customHeight="1">
      <c r="A28" s="3">
        <v>1</v>
      </c>
      <c r="B28" s="26" t="s">
        <v>113</v>
      </c>
      <c r="C28" s="17" t="s">
        <v>114</v>
      </c>
      <c r="D28" s="28">
        <v>42825</v>
      </c>
      <c r="E28" s="55" t="s">
        <v>176</v>
      </c>
      <c r="F28" s="56"/>
      <c r="G28" s="3">
        <v>2</v>
      </c>
      <c r="H28" s="24" t="s">
        <v>166</v>
      </c>
      <c r="I28" s="16">
        <v>42865</v>
      </c>
    </row>
    <row r="29" spans="1:9" s="6" customFormat="1" ht="36" customHeight="1">
      <c r="A29" s="3">
        <v>2</v>
      </c>
      <c r="B29" s="26" t="s">
        <v>124</v>
      </c>
      <c r="C29" s="17" t="s">
        <v>125</v>
      </c>
      <c r="D29" s="28">
        <v>42836</v>
      </c>
      <c r="E29" s="55" t="s">
        <v>173</v>
      </c>
      <c r="F29" s="56"/>
      <c r="G29" s="3">
        <v>2</v>
      </c>
      <c r="H29" s="24" t="s">
        <v>167</v>
      </c>
      <c r="I29" s="16">
        <v>42866</v>
      </c>
    </row>
    <row r="30" spans="1:9" s="6" customFormat="1" ht="36" customHeight="1">
      <c r="A30" s="3">
        <v>3</v>
      </c>
      <c r="B30" s="18" t="s">
        <v>193</v>
      </c>
      <c r="C30" s="17" t="s">
        <v>194</v>
      </c>
      <c r="D30" s="28">
        <v>42871</v>
      </c>
      <c r="E30" s="55" t="s">
        <v>195</v>
      </c>
      <c r="F30" s="56"/>
      <c r="G30" s="3">
        <v>15</v>
      </c>
      <c r="H30" s="24" t="s">
        <v>244</v>
      </c>
      <c r="I30" s="16">
        <v>42880</v>
      </c>
    </row>
    <row r="31" spans="1:9" s="6" customFormat="1" ht="45" customHeight="1">
      <c r="A31" s="3">
        <v>4</v>
      </c>
      <c r="B31" s="18" t="s">
        <v>72</v>
      </c>
      <c r="C31" s="17" t="s">
        <v>106</v>
      </c>
      <c r="D31" s="28">
        <v>42829</v>
      </c>
      <c r="E31" s="55" t="s">
        <v>102</v>
      </c>
      <c r="F31" s="56"/>
      <c r="G31" s="3">
        <v>60</v>
      </c>
      <c r="H31" s="24" t="s">
        <v>245</v>
      </c>
      <c r="I31" s="16">
        <v>42881</v>
      </c>
    </row>
    <row r="32" spans="1:9" s="6" customFormat="1" ht="45" customHeight="1">
      <c r="A32" s="3">
        <v>5</v>
      </c>
      <c r="B32" s="26" t="s">
        <v>141</v>
      </c>
      <c r="C32" s="17" t="s">
        <v>135</v>
      </c>
      <c r="D32" s="28">
        <v>42859</v>
      </c>
      <c r="E32" s="55" t="s">
        <v>151</v>
      </c>
      <c r="F32" s="56"/>
      <c r="G32" s="3">
        <v>100</v>
      </c>
      <c r="H32" s="24" t="s">
        <v>246</v>
      </c>
      <c r="I32" s="16">
        <v>42884</v>
      </c>
    </row>
    <row r="33" ht="12.75">
      <c r="G33" s="27">
        <f>SUM(G28:G32)</f>
        <v>179</v>
      </c>
    </row>
  </sheetData>
  <sheetProtection/>
  <mergeCells count="11">
    <mergeCell ref="M24:M25"/>
    <mergeCell ref="E26:F26"/>
    <mergeCell ref="E27:F27"/>
    <mergeCell ref="E30:F30"/>
    <mergeCell ref="E31:F31"/>
    <mergeCell ref="E32:F32"/>
    <mergeCell ref="E28:F28"/>
    <mergeCell ref="E29:F29"/>
    <mergeCell ref="A1:J1"/>
    <mergeCell ref="A2:J2"/>
    <mergeCell ref="A24:I24"/>
  </mergeCells>
  <printOptions/>
  <pageMargins left="0.8267716535433072" right="0.8267716535433072" top="1.141732283464567" bottom="0.7480314960629921" header="0.31496062992125984" footer="0.31496062992125984"/>
  <pageSetup fitToHeight="1" fitToWidth="1" horizontalDpi="600" verticalDpi="600" orientation="portrait" paperSize="9" scale="55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workbookViewId="0" topLeftCell="A1">
      <selection activeCell="H16" sqref="H16"/>
    </sheetView>
  </sheetViews>
  <sheetFormatPr defaultColWidth="9.140625" defaultRowHeight="12.75"/>
  <cols>
    <col min="1" max="1" width="4.7109375" style="0" customWidth="1"/>
    <col min="2" max="2" width="16.8515625" style="0" customWidth="1"/>
    <col min="3" max="3" width="15.57421875" style="0" customWidth="1"/>
    <col min="4" max="4" width="17.7109375" style="0" customWidth="1"/>
    <col min="5" max="5" width="12.8515625" style="0" customWidth="1"/>
    <col min="6" max="6" width="13.8515625" style="0" customWidth="1"/>
    <col min="7" max="7" width="27.7109375" style="0" customWidth="1"/>
    <col min="8" max="8" width="12.00390625" style="0" customWidth="1"/>
    <col min="9" max="9" width="13.57421875" style="0" customWidth="1"/>
    <col min="10" max="10" width="19.140625" style="0" customWidth="1"/>
    <col min="11" max="11" width="9.28125" style="0" bestFit="1" customWidth="1"/>
    <col min="12" max="12" width="10.140625" style="0" bestFit="1" customWidth="1"/>
  </cols>
  <sheetData>
    <row r="1" spans="1:12" ht="18.75" customHeight="1">
      <c r="A1" s="52" t="s">
        <v>99</v>
      </c>
      <c r="B1" s="52"/>
      <c r="C1" s="52"/>
      <c r="D1" s="52"/>
      <c r="E1" s="52"/>
      <c r="F1" s="52"/>
      <c r="G1" s="52"/>
      <c r="H1" s="52"/>
      <c r="I1" s="52"/>
      <c r="J1" s="52"/>
      <c r="K1" s="15"/>
      <c r="L1" s="15"/>
    </row>
    <row r="2" spans="1:12" ht="20.25" customHeight="1">
      <c r="A2" s="52" t="s">
        <v>276</v>
      </c>
      <c r="B2" s="52"/>
      <c r="C2" s="52"/>
      <c r="D2" s="52"/>
      <c r="E2" s="52"/>
      <c r="F2" s="52"/>
      <c r="G2" s="52"/>
      <c r="H2" s="52"/>
      <c r="I2" s="52"/>
      <c r="J2" s="52"/>
      <c r="K2" s="15"/>
      <c r="L2" s="15"/>
    </row>
    <row r="3" spans="1:12" ht="12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0" s="6" customFormat="1" ht="30">
      <c r="A4" s="2" t="s">
        <v>1</v>
      </c>
      <c r="B4" s="2" t="s">
        <v>2</v>
      </c>
      <c r="C4" s="2" t="s">
        <v>10</v>
      </c>
      <c r="D4" s="2" t="s">
        <v>7</v>
      </c>
      <c r="E4" s="2" t="s">
        <v>2</v>
      </c>
      <c r="F4" s="2" t="s">
        <v>3</v>
      </c>
      <c r="G4" s="2" t="s">
        <v>0</v>
      </c>
      <c r="H4" s="2" t="s">
        <v>5</v>
      </c>
      <c r="I4" s="2" t="s">
        <v>4</v>
      </c>
      <c r="J4" s="2" t="s">
        <v>8</v>
      </c>
    </row>
    <row r="5" spans="1:10" s="6" customFormat="1" ht="14.25" customHeight="1">
      <c r="A5" s="3">
        <v>1</v>
      </c>
      <c r="B5" s="3">
        <v>4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</row>
    <row r="6" spans="1:10" ht="49.5" customHeight="1">
      <c r="A6" s="3">
        <v>1</v>
      </c>
      <c r="B6" s="17" t="s">
        <v>247</v>
      </c>
      <c r="C6" s="18">
        <v>42891</v>
      </c>
      <c r="D6" s="18" t="s">
        <v>253</v>
      </c>
      <c r="E6" s="17" t="s">
        <v>255</v>
      </c>
      <c r="F6" s="18">
        <v>42901</v>
      </c>
      <c r="G6" s="19" t="s">
        <v>252</v>
      </c>
      <c r="H6" s="20">
        <v>15</v>
      </c>
      <c r="I6" s="25">
        <v>550</v>
      </c>
      <c r="J6" s="22" t="s">
        <v>84</v>
      </c>
    </row>
    <row r="7" spans="1:10" ht="38.25">
      <c r="A7" s="3">
        <v>2</v>
      </c>
      <c r="B7" s="17" t="s">
        <v>248</v>
      </c>
      <c r="C7" s="18">
        <v>42892</v>
      </c>
      <c r="D7" s="18" t="s">
        <v>254</v>
      </c>
      <c r="E7" s="17" t="s">
        <v>256</v>
      </c>
      <c r="F7" s="18">
        <v>42905</v>
      </c>
      <c r="G7" s="19" t="s">
        <v>199</v>
      </c>
      <c r="H7" s="20">
        <v>15</v>
      </c>
      <c r="I7" s="25">
        <v>550</v>
      </c>
      <c r="J7" s="22" t="s">
        <v>84</v>
      </c>
    </row>
    <row r="8" spans="1:10" ht="38.25">
      <c r="A8" s="3">
        <v>3</v>
      </c>
      <c r="B8" s="17" t="s">
        <v>249</v>
      </c>
      <c r="C8" s="18">
        <v>42900</v>
      </c>
      <c r="D8" s="18" t="s">
        <v>260</v>
      </c>
      <c r="E8" s="17" t="s">
        <v>257</v>
      </c>
      <c r="F8" s="18">
        <v>42901</v>
      </c>
      <c r="G8" s="19" t="s">
        <v>199</v>
      </c>
      <c r="H8" s="20">
        <v>15</v>
      </c>
      <c r="I8" s="25">
        <v>550</v>
      </c>
      <c r="J8" s="22" t="s">
        <v>84</v>
      </c>
    </row>
    <row r="9" spans="1:10" ht="38.25">
      <c r="A9" s="3">
        <v>4</v>
      </c>
      <c r="B9" s="17" t="s">
        <v>250</v>
      </c>
      <c r="C9" s="18">
        <v>42901</v>
      </c>
      <c r="D9" s="18" t="s">
        <v>261</v>
      </c>
      <c r="E9" s="17" t="s">
        <v>258</v>
      </c>
      <c r="F9" s="18">
        <v>42901</v>
      </c>
      <c r="G9" s="19" t="s">
        <v>199</v>
      </c>
      <c r="H9" s="20">
        <v>15</v>
      </c>
      <c r="I9" s="25">
        <v>550</v>
      </c>
      <c r="J9" s="22" t="s">
        <v>84</v>
      </c>
    </row>
    <row r="10" spans="1:10" ht="38.25">
      <c r="A10" s="3">
        <v>5</v>
      </c>
      <c r="B10" s="17" t="s">
        <v>251</v>
      </c>
      <c r="C10" s="18">
        <v>42905</v>
      </c>
      <c r="D10" s="18" t="s">
        <v>262</v>
      </c>
      <c r="E10" s="17" t="s">
        <v>259</v>
      </c>
      <c r="F10" s="18">
        <v>42913</v>
      </c>
      <c r="G10" s="19" t="s">
        <v>199</v>
      </c>
      <c r="H10" s="20">
        <v>15</v>
      </c>
      <c r="I10" s="25">
        <v>550</v>
      </c>
      <c r="J10" s="22" t="s">
        <v>84</v>
      </c>
    </row>
    <row r="11" spans="1:10" ht="12.75">
      <c r="A11" s="32"/>
      <c r="B11" s="32"/>
      <c r="C11" s="32"/>
      <c r="D11" s="32"/>
      <c r="E11" s="32"/>
      <c r="F11" s="32" t="s">
        <v>11</v>
      </c>
      <c r="G11" s="32"/>
      <c r="H11" s="25">
        <f>SUM(H6:H10)</f>
        <v>75</v>
      </c>
      <c r="I11" s="25">
        <f>SUM(I6:I10)</f>
        <v>2750</v>
      </c>
      <c r="J11" s="32"/>
    </row>
    <row r="12" spans="1:13" ht="23.25" customHeight="1">
      <c r="A12" s="52" t="s">
        <v>277</v>
      </c>
      <c r="B12" s="52"/>
      <c r="C12" s="52"/>
      <c r="D12" s="52"/>
      <c r="E12" s="52"/>
      <c r="F12" s="52"/>
      <c r="G12" s="52"/>
      <c r="H12" s="52"/>
      <c r="I12" s="52"/>
      <c r="J12" s="15"/>
      <c r="K12" s="14"/>
      <c r="L12" s="14"/>
      <c r="M12" s="50"/>
    </row>
    <row r="13" spans="1:13" ht="16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51"/>
    </row>
    <row r="14" spans="1:9" s="6" customFormat="1" ht="30">
      <c r="A14" s="2" t="s">
        <v>1</v>
      </c>
      <c r="B14" s="2" t="s">
        <v>7</v>
      </c>
      <c r="C14" s="2" t="s">
        <v>2</v>
      </c>
      <c r="D14" s="2" t="s">
        <v>3</v>
      </c>
      <c r="E14" s="53" t="s">
        <v>0</v>
      </c>
      <c r="F14" s="54"/>
      <c r="G14" s="2" t="s">
        <v>98</v>
      </c>
      <c r="H14" s="9" t="s">
        <v>6</v>
      </c>
      <c r="I14" s="10" t="s">
        <v>3</v>
      </c>
    </row>
    <row r="15" spans="1:9" s="6" customFormat="1" ht="14.25" customHeight="1">
      <c r="A15" s="3">
        <v>1</v>
      </c>
      <c r="B15" s="3">
        <v>2</v>
      </c>
      <c r="C15" s="3">
        <v>3</v>
      </c>
      <c r="D15" s="3">
        <v>4</v>
      </c>
      <c r="E15" s="46">
        <v>5</v>
      </c>
      <c r="F15" s="47"/>
      <c r="G15" s="3">
        <v>6</v>
      </c>
      <c r="H15" s="3">
        <v>7</v>
      </c>
      <c r="I15" s="3">
        <v>8</v>
      </c>
    </row>
    <row r="16" spans="1:9" s="6" customFormat="1" ht="60">
      <c r="A16" s="3">
        <v>1</v>
      </c>
      <c r="B16" s="29" t="s">
        <v>265</v>
      </c>
      <c r="C16" s="17" t="s">
        <v>69</v>
      </c>
      <c r="D16" s="28">
        <v>42803</v>
      </c>
      <c r="E16" s="55" t="s">
        <v>266</v>
      </c>
      <c r="F16" s="56"/>
      <c r="G16" s="3">
        <v>250</v>
      </c>
      <c r="H16" s="24" t="s">
        <v>267</v>
      </c>
      <c r="I16" s="16">
        <v>42893</v>
      </c>
    </row>
    <row r="17" spans="1:9" s="6" customFormat="1" ht="36" customHeight="1">
      <c r="A17" s="3">
        <v>2</v>
      </c>
      <c r="B17" s="18" t="s">
        <v>144</v>
      </c>
      <c r="C17" s="17" t="s">
        <v>121</v>
      </c>
      <c r="D17" s="28">
        <v>42830</v>
      </c>
      <c r="E17" s="55" t="s">
        <v>268</v>
      </c>
      <c r="F17" s="56"/>
      <c r="G17" s="3">
        <v>5</v>
      </c>
      <c r="H17" s="24" t="s">
        <v>270</v>
      </c>
      <c r="I17" s="16">
        <v>42895</v>
      </c>
    </row>
    <row r="18" spans="1:9" s="6" customFormat="1" ht="36" customHeight="1">
      <c r="A18" s="3">
        <v>3</v>
      </c>
      <c r="B18" s="26" t="s">
        <v>219</v>
      </c>
      <c r="C18" s="17" t="s">
        <v>226</v>
      </c>
      <c r="D18" s="28">
        <v>42880</v>
      </c>
      <c r="E18" s="55" t="s">
        <v>263</v>
      </c>
      <c r="F18" s="56"/>
      <c r="G18" s="3">
        <v>2</v>
      </c>
      <c r="H18" s="24" t="s">
        <v>264</v>
      </c>
      <c r="I18" s="16">
        <v>42906</v>
      </c>
    </row>
    <row r="19" spans="1:9" s="6" customFormat="1" ht="36" customHeight="1">
      <c r="A19" s="3">
        <v>4</v>
      </c>
      <c r="B19" s="18" t="s">
        <v>120</v>
      </c>
      <c r="C19" s="17" t="s">
        <v>121</v>
      </c>
      <c r="D19" s="28">
        <v>42830</v>
      </c>
      <c r="E19" s="55" t="s">
        <v>268</v>
      </c>
      <c r="F19" s="56"/>
      <c r="G19" s="3">
        <v>5</v>
      </c>
      <c r="H19" s="24" t="s">
        <v>269</v>
      </c>
      <c r="I19" s="16">
        <v>42912</v>
      </c>
    </row>
    <row r="20" spans="1:9" s="6" customFormat="1" ht="45" customHeight="1">
      <c r="A20" s="3">
        <v>5</v>
      </c>
      <c r="B20" s="26" t="s">
        <v>221</v>
      </c>
      <c r="C20" s="17" t="s">
        <v>229</v>
      </c>
      <c r="D20" s="28">
        <v>42859</v>
      </c>
      <c r="E20" s="55" t="s">
        <v>199</v>
      </c>
      <c r="F20" s="56"/>
      <c r="G20" s="3">
        <v>15</v>
      </c>
      <c r="H20" s="24" t="s">
        <v>274</v>
      </c>
      <c r="I20" s="16">
        <v>42916</v>
      </c>
    </row>
    <row r="21" spans="1:9" s="6" customFormat="1" ht="45" customHeight="1">
      <c r="A21" s="3">
        <v>6</v>
      </c>
      <c r="B21" s="26" t="s">
        <v>273</v>
      </c>
      <c r="C21" s="17" t="s">
        <v>257</v>
      </c>
      <c r="D21" s="28">
        <v>42859</v>
      </c>
      <c r="E21" s="55" t="s">
        <v>199</v>
      </c>
      <c r="F21" s="56"/>
      <c r="G21" s="3">
        <v>15</v>
      </c>
      <c r="H21" s="24" t="s">
        <v>275</v>
      </c>
      <c r="I21" s="16">
        <v>42916</v>
      </c>
    </row>
    <row r="22" spans="1:9" s="6" customFormat="1" ht="60" customHeight="1">
      <c r="A22" s="3">
        <v>7</v>
      </c>
      <c r="B22" s="18" t="s">
        <v>200</v>
      </c>
      <c r="C22" s="17" t="s">
        <v>225</v>
      </c>
      <c r="D22" s="28">
        <v>42912</v>
      </c>
      <c r="E22" s="55" t="s">
        <v>271</v>
      </c>
      <c r="F22" s="56"/>
      <c r="G22" s="3">
        <v>191.5</v>
      </c>
      <c r="H22" s="24" t="s">
        <v>272</v>
      </c>
      <c r="I22" s="16">
        <v>42916</v>
      </c>
    </row>
    <row r="23" ht="12.75">
      <c r="G23" s="33">
        <f>SUM(G16:G22)</f>
        <v>483.5</v>
      </c>
    </row>
  </sheetData>
  <sheetProtection/>
  <mergeCells count="13">
    <mergeCell ref="E18:F18"/>
    <mergeCell ref="E16:F16"/>
    <mergeCell ref="E19:F19"/>
    <mergeCell ref="E22:F22"/>
    <mergeCell ref="E17:F17"/>
    <mergeCell ref="E20:F20"/>
    <mergeCell ref="E21:F21"/>
    <mergeCell ref="A1:J1"/>
    <mergeCell ref="A2:J2"/>
    <mergeCell ref="A12:I12"/>
    <mergeCell ref="M12:M13"/>
    <mergeCell ref="E14:F14"/>
    <mergeCell ref="E15:F15"/>
  </mergeCells>
  <printOptions/>
  <pageMargins left="0.8267716535433072" right="0.8267716535433072" top="1.141732283464567" bottom="0.7480314960629921" header="0.31496062992125984" footer="0.31496062992125984"/>
  <pageSetup fitToHeight="1" fitToWidth="1" horizontalDpi="600" verticalDpi="600" orientation="portrait" paperSize="9" scale="55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7">
      <selection activeCell="G25" sqref="G25"/>
    </sheetView>
  </sheetViews>
  <sheetFormatPr defaultColWidth="9.140625" defaultRowHeight="12.75"/>
  <cols>
    <col min="1" max="1" width="4.7109375" style="0" customWidth="1"/>
    <col min="2" max="2" width="16.8515625" style="0" customWidth="1"/>
    <col min="3" max="3" width="15.57421875" style="0" customWidth="1"/>
    <col min="4" max="4" width="17.7109375" style="0" customWidth="1"/>
    <col min="5" max="5" width="12.8515625" style="0" customWidth="1"/>
    <col min="6" max="6" width="13.8515625" style="0" customWidth="1"/>
    <col min="7" max="7" width="27.7109375" style="0" customWidth="1"/>
    <col min="8" max="8" width="12.00390625" style="0" customWidth="1"/>
    <col min="9" max="9" width="13.57421875" style="0" customWidth="1"/>
    <col min="10" max="10" width="19.140625" style="0" customWidth="1"/>
    <col min="11" max="11" width="9.28125" style="0" bestFit="1" customWidth="1"/>
    <col min="12" max="12" width="10.140625" style="0" bestFit="1" customWidth="1"/>
  </cols>
  <sheetData>
    <row r="1" spans="1:12" ht="18.75" customHeight="1">
      <c r="A1" s="52" t="s">
        <v>99</v>
      </c>
      <c r="B1" s="52"/>
      <c r="C1" s="52"/>
      <c r="D1" s="52"/>
      <c r="E1" s="52"/>
      <c r="F1" s="52"/>
      <c r="G1" s="52"/>
      <c r="H1" s="52"/>
      <c r="I1" s="52"/>
      <c r="J1" s="52"/>
      <c r="K1" s="15"/>
      <c r="L1" s="15"/>
    </row>
    <row r="2" spans="1:12" ht="20.25" customHeight="1">
      <c r="A2" s="52" t="s">
        <v>278</v>
      </c>
      <c r="B2" s="52"/>
      <c r="C2" s="52"/>
      <c r="D2" s="52"/>
      <c r="E2" s="52"/>
      <c r="F2" s="52"/>
      <c r="G2" s="52"/>
      <c r="H2" s="52"/>
      <c r="I2" s="52"/>
      <c r="J2" s="52"/>
      <c r="K2" s="15"/>
      <c r="L2" s="15"/>
    </row>
    <row r="3" spans="1:12" ht="12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0" s="6" customFormat="1" ht="30">
      <c r="A4" s="2" t="s">
        <v>1</v>
      </c>
      <c r="B4" s="2" t="s">
        <v>301</v>
      </c>
      <c r="C4" s="2" t="s">
        <v>10</v>
      </c>
      <c r="D4" s="2" t="s">
        <v>7</v>
      </c>
      <c r="E4" s="2" t="s">
        <v>2</v>
      </c>
      <c r="F4" s="2" t="s">
        <v>3</v>
      </c>
      <c r="G4" s="2" t="s">
        <v>0</v>
      </c>
      <c r="H4" s="2" t="s">
        <v>5</v>
      </c>
      <c r="I4" s="2" t="s">
        <v>4</v>
      </c>
      <c r="J4" s="2" t="s">
        <v>8</v>
      </c>
    </row>
    <row r="5" spans="1:10" s="6" customFormat="1" ht="14.25" customHeight="1">
      <c r="A5" s="3">
        <v>1</v>
      </c>
      <c r="B5" s="3">
        <v>4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</row>
    <row r="6" spans="1:10" ht="49.5" customHeight="1">
      <c r="A6" s="3">
        <v>1</v>
      </c>
      <c r="B6" s="17" t="s">
        <v>302</v>
      </c>
      <c r="C6" s="18">
        <v>42922</v>
      </c>
      <c r="D6" s="18" t="s">
        <v>283</v>
      </c>
      <c r="E6" s="17" t="s">
        <v>284</v>
      </c>
      <c r="F6" s="18">
        <v>42927</v>
      </c>
      <c r="G6" s="34" t="s">
        <v>285</v>
      </c>
      <c r="H6" s="20">
        <v>2</v>
      </c>
      <c r="I6" s="25">
        <v>550</v>
      </c>
      <c r="J6" s="22" t="s">
        <v>303</v>
      </c>
    </row>
    <row r="7" spans="1:10" ht="38.25" customHeight="1">
      <c r="A7" s="3">
        <v>2</v>
      </c>
      <c r="B7" s="17" t="s">
        <v>304</v>
      </c>
      <c r="C7" s="18">
        <v>42930</v>
      </c>
      <c r="D7" s="29" t="s">
        <v>279</v>
      </c>
      <c r="E7" s="17" t="s">
        <v>280</v>
      </c>
      <c r="F7" s="18">
        <v>42935</v>
      </c>
      <c r="G7" s="34" t="s">
        <v>281</v>
      </c>
      <c r="H7" s="20">
        <v>3</v>
      </c>
      <c r="I7" s="25">
        <v>550</v>
      </c>
      <c r="J7" s="22" t="s">
        <v>303</v>
      </c>
    </row>
    <row r="8" spans="1:10" ht="38.25">
      <c r="A8" s="3">
        <v>3</v>
      </c>
      <c r="B8" s="17" t="s">
        <v>305</v>
      </c>
      <c r="C8" s="18">
        <v>42936</v>
      </c>
      <c r="D8" s="18" t="s">
        <v>306</v>
      </c>
      <c r="E8" s="17" t="s">
        <v>307</v>
      </c>
      <c r="F8" s="18"/>
      <c r="G8" s="19" t="s">
        <v>308</v>
      </c>
      <c r="H8" s="20">
        <v>6</v>
      </c>
      <c r="I8" s="25">
        <v>550</v>
      </c>
      <c r="J8" s="22" t="s">
        <v>309</v>
      </c>
    </row>
    <row r="9" spans="1:10" ht="38.25">
      <c r="A9" s="3">
        <v>4</v>
      </c>
      <c r="B9" s="17" t="s">
        <v>310</v>
      </c>
      <c r="C9" s="18">
        <v>42936</v>
      </c>
      <c r="D9" s="18" t="s">
        <v>306</v>
      </c>
      <c r="E9" s="17" t="s">
        <v>311</v>
      </c>
      <c r="F9" s="18"/>
      <c r="G9" s="19" t="s">
        <v>308</v>
      </c>
      <c r="H9" s="20">
        <v>6</v>
      </c>
      <c r="I9" s="25" t="s">
        <v>312</v>
      </c>
      <c r="J9" s="22" t="s">
        <v>309</v>
      </c>
    </row>
    <row r="10" spans="1:10" ht="38.25">
      <c r="A10" s="3">
        <v>5</v>
      </c>
      <c r="B10" s="17" t="s">
        <v>313</v>
      </c>
      <c r="C10" s="18">
        <v>42936</v>
      </c>
      <c r="D10" s="18" t="s">
        <v>306</v>
      </c>
      <c r="E10" s="17" t="s">
        <v>318</v>
      </c>
      <c r="F10" s="18"/>
      <c r="G10" s="19" t="s">
        <v>308</v>
      </c>
      <c r="H10" s="20">
        <v>6</v>
      </c>
      <c r="I10" s="25" t="s">
        <v>312</v>
      </c>
      <c r="J10" s="22" t="s">
        <v>309</v>
      </c>
    </row>
    <row r="11" spans="1:10" ht="38.25">
      <c r="A11" s="3">
        <v>6</v>
      </c>
      <c r="B11" s="17" t="s">
        <v>314</v>
      </c>
      <c r="C11" s="18">
        <v>42936</v>
      </c>
      <c r="D11" s="18" t="s">
        <v>306</v>
      </c>
      <c r="E11" s="17" t="s">
        <v>319</v>
      </c>
      <c r="F11" s="18"/>
      <c r="G11" s="19" t="s">
        <v>308</v>
      </c>
      <c r="H11" s="20">
        <v>6</v>
      </c>
      <c r="I11" s="25" t="s">
        <v>312</v>
      </c>
      <c r="J11" s="22" t="s">
        <v>309</v>
      </c>
    </row>
    <row r="12" spans="1:10" ht="38.25">
      <c r="A12" s="3">
        <v>7</v>
      </c>
      <c r="B12" s="17" t="s">
        <v>315</v>
      </c>
      <c r="C12" s="18">
        <v>42936</v>
      </c>
      <c r="D12" s="18" t="s">
        <v>306</v>
      </c>
      <c r="E12" s="17" t="s">
        <v>320</v>
      </c>
      <c r="F12" s="18"/>
      <c r="G12" s="19" t="s">
        <v>308</v>
      </c>
      <c r="H12" s="20">
        <v>6</v>
      </c>
      <c r="I12" s="25" t="s">
        <v>312</v>
      </c>
      <c r="J12" s="22" t="s">
        <v>309</v>
      </c>
    </row>
    <row r="13" spans="1:10" ht="38.25">
      <c r="A13" s="3">
        <v>8</v>
      </c>
      <c r="B13" s="17" t="s">
        <v>316</v>
      </c>
      <c r="C13" s="18">
        <v>42936</v>
      </c>
      <c r="D13" s="18" t="s">
        <v>306</v>
      </c>
      <c r="E13" s="17" t="s">
        <v>321</v>
      </c>
      <c r="F13" s="18"/>
      <c r="G13" s="19" t="s">
        <v>308</v>
      </c>
      <c r="H13" s="20">
        <v>6</v>
      </c>
      <c r="I13" s="25" t="s">
        <v>312</v>
      </c>
      <c r="J13" s="22" t="s">
        <v>309</v>
      </c>
    </row>
    <row r="14" spans="1:10" ht="38.25">
      <c r="A14" s="3">
        <v>9</v>
      </c>
      <c r="B14" s="17" t="s">
        <v>317</v>
      </c>
      <c r="C14" s="18">
        <v>42936</v>
      </c>
      <c r="D14" s="18" t="s">
        <v>306</v>
      </c>
      <c r="E14" s="17" t="s">
        <v>322</v>
      </c>
      <c r="F14" s="18"/>
      <c r="G14" s="19" t="s">
        <v>308</v>
      </c>
      <c r="H14" s="20">
        <v>6</v>
      </c>
      <c r="I14" s="25" t="s">
        <v>312</v>
      </c>
      <c r="J14" s="22" t="s">
        <v>309</v>
      </c>
    </row>
    <row r="15" spans="1:10" ht="38.25">
      <c r="A15" s="3">
        <v>10</v>
      </c>
      <c r="B15" s="17" t="s">
        <v>323</v>
      </c>
      <c r="C15" s="18">
        <v>42936</v>
      </c>
      <c r="D15" s="18" t="s">
        <v>223</v>
      </c>
      <c r="E15" s="17" t="s">
        <v>348</v>
      </c>
      <c r="F15" s="18"/>
      <c r="G15" s="19" t="s">
        <v>349</v>
      </c>
      <c r="H15" s="20">
        <v>15</v>
      </c>
      <c r="I15" s="25" t="s">
        <v>350</v>
      </c>
      <c r="J15" s="22" t="s">
        <v>309</v>
      </c>
    </row>
    <row r="16" spans="1:10" ht="25.5">
      <c r="A16" s="3">
        <v>11</v>
      </c>
      <c r="B16" s="17" t="s">
        <v>324</v>
      </c>
      <c r="C16" s="18">
        <v>42936</v>
      </c>
      <c r="D16" s="18" t="s">
        <v>70</v>
      </c>
      <c r="E16" s="17" t="s">
        <v>346</v>
      </c>
      <c r="F16" s="18"/>
      <c r="G16" s="19" t="s">
        <v>347</v>
      </c>
      <c r="H16" s="20">
        <v>10</v>
      </c>
      <c r="I16" s="25">
        <v>14451.23</v>
      </c>
      <c r="J16" s="22" t="s">
        <v>236</v>
      </c>
    </row>
    <row r="17" spans="1:10" ht="38.25">
      <c r="A17" s="3">
        <v>12</v>
      </c>
      <c r="B17" s="17" t="s">
        <v>336</v>
      </c>
      <c r="C17" s="18">
        <v>42940</v>
      </c>
      <c r="D17" s="18" t="s">
        <v>338</v>
      </c>
      <c r="E17" s="17" t="s">
        <v>339</v>
      </c>
      <c r="F17" s="18"/>
      <c r="G17" s="19" t="s">
        <v>341</v>
      </c>
      <c r="H17" s="20">
        <v>45</v>
      </c>
      <c r="I17" s="25" t="s">
        <v>344</v>
      </c>
      <c r="J17" s="22" t="s">
        <v>309</v>
      </c>
    </row>
    <row r="18" spans="1:10" ht="38.25">
      <c r="A18" s="3">
        <v>13</v>
      </c>
      <c r="B18" s="17" t="s">
        <v>337</v>
      </c>
      <c r="C18" s="18">
        <v>42940</v>
      </c>
      <c r="D18" s="18" t="s">
        <v>338</v>
      </c>
      <c r="E18" s="17" t="s">
        <v>340</v>
      </c>
      <c r="F18" s="18"/>
      <c r="G18" s="19" t="s">
        <v>342</v>
      </c>
      <c r="H18" s="20">
        <v>38</v>
      </c>
      <c r="I18" s="25" t="s">
        <v>345</v>
      </c>
      <c r="J18" s="22" t="s">
        <v>309</v>
      </c>
    </row>
    <row r="19" spans="1:10" ht="51">
      <c r="A19" s="3">
        <v>14</v>
      </c>
      <c r="B19" s="17" t="s">
        <v>333</v>
      </c>
      <c r="C19" s="18">
        <v>42947</v>
      </c>
      <c r="D19" s="35" t="s">
        <v>334</v>
      </c>
      <c r="E19" s="17" t="s">
        <v>335</v>
      </c>
      <c r="F19" s="18"/>
      <c r="G19" s="19" t="s">
        <v>343</v>
      </c>
      <c r="H19" s="20">
        <v>904.5</v>
      </c>
      <c r="I19" s="25">
        <v>8671153.08</v>
      </c>
      <c r="J19" s="22" t="s">
        <v>309</v>
      </c>
    </row>
    <row r="20" spans="1:10" ht="25.5">
      <c r="A20" s="3">
        <v>15</v>
      </c>
      <c r="B20" s="17" t="s">
        <v>325</v>
      </c>
      <c r="C20" s="18">
        <v>42947</v>
      </c>
      <c r="D20" s="18" t="s">
        <v>329</v>
      </c>
      <c r="E20" s="17" t="s">
        <v>330</v>
      </c>
      <c r="F20" s="18"/>
      <c r="G20" s="19" t="s">
        <v>331</v>
      </c>
      <c r="H20" s="20">
        <v>5</v>
      </c>
      <c r="I20" s="25">
        <v>550</v>
      </c>
      <c r="J20" s="22" t="s">
        <v>236</v>
      </c>
    </row>
    <row r="21" spans="1:10" ht="25.5">
      <c r="A21" s="3">
        <v>16</v>
      </c>
      <c r="B21" s="17" t="s">
        <v>326</v>
      </c>
      <c r="C21" s="18">
        <v>42947</v>
      </c>
      <c r="D21" s="18" t="s">
        <v>327</v>
      </c>
      <c r="E21" s="17" t="s">
        <v>328</v>
      </c>
      <c r="F21" s="18"/>
      <c r="G21" s="19" t="s">
        <v>332</v>
      </c>
      <c r="H21" s="20">
        <v>5</v>
      </c>
      <c r="I21" s="25">
        <v>550</v>
      </c>
      <c r="J21" s="22" t="s">
        <v>236</v>
      </c>
    </row>
    <row r="22" spans="1:10" ht="12.75">
      <c r="A22" s="32"/>
      <c r="B22" s="32"/>
      <c r="C22" s="32"/>
      <c r="D22" s="32"/>
      <c r="E22" s="32"/>
      <c r="F22" s="32" t="s">
        <v>11</v>
      </c>
      <c r="G22" s="32"/>
      <c r="H22" s="25">
        <f>SUM(H6:H21)</f>
        <v>1069.5</v>
      </c>
      <c r="I22" s="25">
        <f>SUM(I6:I21)</f>
        <v>8688354.31</v>
      </c>
      <c r="J22" s="32"/>
    </row>
    <row r="23" spans="1:13" ht="23.25" customHeight="1">
      <c r="A23" s="52" t="s">
        <v>300</v>
      </c>
      <c r="B23" s="52"/>
      <c r="C23" s="52"/>
      <c r="D23" s="52"/>
      <c r="E23" s="52"/>
      <c r="F23" s="52"/>
      <c r="G23" s="52"/>
      <c r="H23" s="52"/>
      <c r="I23" s="52"/>
      <c r="J23" s="15"/>
      <c r="K23" s="14"/>
      <c r="L23" s="14"/>
      <c r="M23" s="50"/>
    </row>
    <row r="24" spans="1:13" ht="16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51"/>
    </row>
    <row r="25" spans="1:9" s="6" customFormat="1" ht="30">
      <c r="A25" s="2" t="s">
        <v>1</v>
      </c>
      <c r="B25" s="2" t="s">
        <v>7</v>
      </c>
      <c r="C25" s="2" t="s">
        <v>2</v>
      </c>
      <c r="D25" s="2" t="s">
        <v>3</v>
      </c>
      <c r="E25" s="53" t="s">
        <v>0</v>
      </c>
      <c r="F25" s="54"/>
      <c r="G25" s="2" t="s">
        <v>98</v>
      </c>
      <c r="H25" s="9" t="s">
        <v>6</v>
      </c>
      <c r="I25" s="10" t="s">
        <v>3</v>
      </c>
    </row>
    <row r="26" spans="1:9" s="6" customFormat="1" ht="14.25" customHeight="1">
      <c r="A26" s="3">
        <v>1</v>
      </c>
      <c r="B26" s="3">
        <v>2</v>
      </c>
      <c r="C26" s="3">
        <v>3</v>
      </c>
      <c r="D26" s="3">
        <v>4</v>
      </c>
      <c r="E26" s="46">
        <v>5</v>
      </c>
      <c r="F26" s="47"/>
      <c r="G26" s="3">
        <v>6</v>
      </c>
      <c r="H26" s="3">
        <v>7</v>
      </c>
      <c r="I26" s="3">
        <v>8</v>
      </c>
    </row>
    <row r="27" spans="1:9" s="43" customFormat="1" ht="48.75" customHeight="1">
      <c r="A27" s="37">
        <v>1</v>
      </c>
      <c r="B27" s="45" t="s">
        <v>279</v>
      </c>
      <c r="C27" s="39" t="s">
        <v>280</v>
      </c>
      <c r="D27" s="40">
        <v>42935</v>
      </c>
      <c r="E27" s="57" t="s">
        <v>281</v>
      </c>
      <c r="F27" s="58"/>
      <c r="G27" s="37">
        <v>3</v>
      </c>
      <c r="H27" s="41" t="s">
        <v>282</v>
      </c>
      <c r="I27" s="42">
        <v>42944</v>
      </c>
    </row>
    <row r="28" spans="1:9" s="43" customFormat="1" ht="52.5" customHeight="1">
      <c r="A28" s="37">
        <v>2</v>
      </c>
      <c r="B28" s="44" t="s">
        <v>283</v>
      </c>
      <c r="C28" s="39" t="s">
        <v>284</v>
      </c>
      <c r="D28" s="40">
        <v>42927</v>
      </c>
      <c r="E28" s="57" t="s">
        <v>285</v>
      </c>
      <c r="F28" s="58"/>
      <c r="G28" s="37">
        <v>2</v>
      </c>
      <c r="H28" s="41" t="s">
        <v>286</v>
      </c>
      <c r="I28" s="42">
        <v>42933</v>
      </c>
    </row>
    <row r="29" spans="1:9" s="43" customFormat="1" ht="47.25" customHeight="1">
      <c r="A29" s="37">
        <v>3</v>
      </c>
      <c r="B29" s="38" t="s">
        <v>287</v>
      </c>
      <c r="C29" s="39" t="s">
        <v>288</v>
      </c>
      <c r="D29" s="40">
        <v>42097</v>
      </c>
      <c r="E29" s="57" t="s">
        <v>289</v>
      </c>
      <c r="F29" s="58"/>
      <c r="G29" s="37">
        <v>84</v>
      </c>
      <c r="H29" s="41" t="s">
        <v>290</v>
      </c>
      <c r="I29" s="42">
        <v>42921</v>
      </c>
    </row>
    <row r="30" spans="1:9" s="43" customFormat="1" ht="36" customHeight="1">
      <c r="A30" s="37">
        <v>4</v>
      </c>
      <c r="B30" s="44" t="s">
        <v>261</v>
      </c>
      <c r="C30" s="39" t="s">
        <v>258</v>
      </c>
      <c r="D30" s="40">
        <v>42913</v>
      </c>
      <c r="E30" s="57" t="s">
        <v>199</v>
      </c>
      <c r="F30" s="58"/>
      <c r="G30" s="37">
        <v>15</v>
      </c>
      <c r="H30" s="41" t="s">
        <v>291</v>
      </c>
      <c r="I30" s="42">
        <v>42916</v>
      </c>
    </row>
    <row r="31" spans="1:9" s="43" customFormat="1" ht="45" customHeight="1">
      <c r="A31" s="37">
        <v>5</v>
      </c>
      <c r="B31" s="38" t="s">
        <v>292</v>
      </c>
      <c r="C31" s="39" t="s">
        <v>205</v>
      </c>
      <c r="D31" s="40">
        <v>42906</v>
      </c>
      <c r="E31" s="57" t="s">
        <v>293</v>
      </c>
      <c r="F31" s="58"/>
      <c r="G31" s="37">
        <v>15</v>
      </c>
      <c r="H31" s="41" t="s">
        <v>294</v>
      </c>
      <c r="I31" s="42">
        <v>42937</v>
      </c>
    </row>
    <row r="32" spans="1:9" s="43" customFormat="1" ht="45" customHeight="1">
      <c r="A32" s="37">
        <v>6</v>
      </c>
      <c r="B32" s="38" t="s">
        <v>71</v>
      </c>
      <c r="C32" s="39" t="s">
        <v>63</v>
      </c>
      <c r="D32" s="40">
        <v>42794</v>
      </c>
      <c r="E32" s="57" t="s">
        <v>295</v>
      </c>
      <c r="F32" s="58"/>
      <c r="G32" s="37">
        <v>7</v>
      </c>
      <c r="H32" s="41" t="s">
        <v>296</v>
      </c>
      <c r="I32" s="42">
        <v>42947</v>
      </c>
    </row>
    <row r="33" spans="1:9" s="43" customFormat="1" ht="60" customHeight="1">
      <c r="A33" s="37">
        <v>7</v>
      </c>
      <c r="B33" s="44" t="s">
        <v>297</v>
      </c>
      <c r="C33" s="39" t="s">
        <v>298</v>
      </c>
      <c r="D33" s="40">
        <v>42667</v>
      </c>
      <c r="E33" s="57" t="s">
        <v>199</v>
      </c>
      <c r="F33" s="58"/>
      <c r="G33" s="37">
        <v>15</v>
      </c>
      <c r="H33" s="41" t="s">
        <v>299</v>
      </c>
      <c r="I33" s="42">
        <v>42937</v>
      </c>
    </row>
    <row r="34" ht="12.75">
      <c r="G34" s="33">
        <f>SUM(G27:G33)</f>
        <v>141</v>
      </c>
    </row>
  </sheetData>
  <sheetProtection/>
  <mergeCells count="13">
    <mergeCell ref="A1:J1"/>
    <mergeCell ref="A2:J2"/>
    <mergeCell ref="A23:I23"/>
    <mergeCell ref="M23:M24"/>
    <mergeCell ref="E25:F25"/>
    <mergeCell ref="E26:F26"/>
    <mergeCell ref="E33:F33"/>
    <mergeCell ref="E27:F27"/>
    <mergeCell ref="E28:F28"/>
    <mergeCell ref="E29:F29"/>
    <mergeCell ref="E30:F30"/>
    <mergeCell ref="E31:F31"/>
    <mergeCell ref="E32:F32"/>
  </mergeCells>
  <printOptions/>
  <pageMargins left="0.8267716535433072" right="0.8267716535433072" top="1.141732283464567" bottom="0.7480314960629921" header="0.31496062992125984" footer="0.31496062992125984"/>
  <pageSetup fitToHeight="1" fitToWidth="1" horizontalDpi="600" verticalDpi="600" orientation="portrait" paperSize="9" scale="55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workbookViewId="0" topLeftCell="A10">
      <selection activeCell="A33" sqref="A33:A35"/>
    </sheetView>
  </sheetViews>
  <sheetFormatPr defaultColWidth="9.140625" defaultRowHeight="12.75"/>
  <cols>
    <col min="1" max="1" width="4.7109375" style="0" customWidth="1"/>
    <col min="2" max="2" width="16.8515625" style="0" customWidth="1"/>
    <col min="3" max="3" width="15.57421875" style="0" customWidth="1"/>
    <col min="4" max="4" width="17.7109375" style="0" customWidth="1"/>
    <col min="5" max="5" width="12.8515625" style="0" customWidth="1"/>
    <col min="6" max="6" width="13.8515625" style="0" customWidth="1"/>
    <col min="7" max="7" width="27.7109375" style="0" customWidth="1"/>
    <col min="8" max="8" width="12.00390625" style="0" customWidth="1"/>
    <col min="9" max="9" width="13.57421875" style="0" customWidth="1"/>
    <col min="10" max="10" width="19.140625" style="0" customWidth="1"/>
    <col min="11" max="11" width="9.28125" style="0" bestFit="1" customWidth="1"/>
    <col min="12" max="12" width="10.140625" style="0" bestFit="1" customWidth="1"/>
  </cols>
  <sheetData>
    <row r="1" spans="1:12" ht="18.75" customHeight="1">
      <c r="A1" s="52" t="s">
        <v>99</v>
      </c>
      <c r="B1" s="52"/>
      <c r="C1" s="52"/>
      <c r="D1" s="52"/>
      <c r="E1" s="52"/>
      <c r="F1" s="52"/>
      <c r="G1" s="52"/>
      <c r="H1" s="52"/>
      <c r="I1" s="52"/>
      <c r="J1" s="52"/>
      <c r="K1" s="15"/>
      <c r="L1" s="15"/>
    </row>
    <row r="2" spans="1:12" ht="20.25" customHeight="1">
      <c r="A2" s="52" t="s">
        <v>351</v>
      </c>
      <c r="B2" s="52"/>
      <c r="C2" s="52"/>
      <c r="D2" s="52"/>
      <c r="E2" s="52"/>
      <c r="F2" s="52"/>
      <c r="G2" s="52"/>
      <c r="H2" s="52"/>
      <c r="I2" s="52"/>
      <c r="J2" s="52"/>
      <c r="K2" s="15"/>
      <c r="L2" s="15"/>
    </row>
    <row r="3" spans="1:12" ht="12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0" s="6" customFormat="1" ht="30">
      <c r="A4" s="2" t="s">
        <v>1</v>
      </c>
      <c r="B4" s="2" t="s">
        <v>301</v>
      </c>
      <c r="C4" s="2" t="s">
        <v>10</v>
      </c>
      <c r="D4" s="2" t="s">
        <v>7</v>
      </c>
      <c r="E4" s="2" t="s">
        <v>2</v>
      </c>
      <c r="F4" s="2" t="s">
        <v>3</v>
      </c>
      <c r="G4" s="2" t="s">
        <v>0</v>
      </c>
      <c r="H4" s="2" t="s">
        <v>5</v>
      </c>
      <c r="I4" s="2" t="s">
        <v>4</v>
      </c>
      <c r="J4" s="2" t="s">
        <v>8</v>
      </c>
    </row>
    <row r="5" spans="1:10" s="6" customFormat="1" ht="14.25" customHeight="1">
      <c r="A5" s="3">
        <v>1</v>
      </c>
      <c r="B5" s="3">
        <v>4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</row>
    <row r="6" spans="1:10" ht="49.5" customHeight="1">
      <c r="A6" s="3">
        <v>1</v>
      </c>
      <c r="B6" s="17" t="s">
        <v>352</v>
      </c>
      <c r="C6" s="18">
        <v>42948</v>
      </c>
      <c r="D6" s="18" t="s">
        <v>367</v>
      </c>
      <c r="E6" s="17" t="s">
        <v>376</v>
      </c>
      <c r="F6" s="18">
        <v>42951</v>
      </c>
      <c r="G6" s="19" t="s">
        <v>391</v>
      </c>
      <c r="H6" s="20">
        <v>8</v>
      </c>
      <c r="I6" s="25">
        <v>550</v>
      </c>
      <c r="J6" s="36" t="s">
        <v>84</v>
      </c>
    </row>
    <row r="7" spans="1:10" ht="38.25" customHeight="1">
      <c r="A7" s="3">
        <v>2</v>
      </c>
      <c r="B7" s="17" t="s">
        <v>353</v>
      </c>
      <c r="C7" s="18">
        <v>42948</v>
      </c>
      <c r="D7" s="18" t="s">
        <v>70</v>
      </c>
      <c r="E7" s="17" t="s">
        <v>377</v>
      </c>
      <c r="F7" s="18">
        <v>42976</v>
      </c>
      <c r="G7" s="19" t="s">
        <v>392</v>
      </c>
      <c r="H7" s="20">
        <v>150</v>
      </c>
      <c r="I7" s="25">
        <v>1610915.37</v>
      </c>
      <c r="J7" s="36" t="s">
        <v>84</v>
      </c>
    </row>
    <row r="8" spans="1:10" ht="38.25">
      <c r="A8" s="3">
        <v>3</v>
      </c>
      <c r="B8" s="17" t="s">
        <v>354</v>
      </c>
      <c r="C8" s="18">
        <v>42949</v>
      </c>
      <c r="D8" s="18" t="s">
        <v>368</v>
      </c>
      <c r="E8" s="17" t="s">
        <v>378</v>
      </c>
      <c r="F8" s="18">
        <v>42963</v>
      </c>
      <c r="G8" s="19" t="s">
        <v>199</v>
      </c>
      <c r="H8" s="20">
        <v>15</v>
      </c>
      <c r="I8" s="25">
        <v>550</v>
      </c>
      <c r="J8" s="36" t="s">
        <v>84</v>
      </c>
    </row>
    <row r="9" spans="1:10" ht="38.25">
      <c r="A9" s="3">
        <v>4</v>
      </c>
      <c r="B9" s="17" t="s">
        <v>355</v>
      </c>
      <c r="C9" s="18">
        <v>42950</v>
      </c>
      <c r="D9" s="18" t="s">
        <v>369</v>
      </c>
      <c r="E9" s="17" t="s">
        <v>379</v>
      </c>
      <c r="F9" s="18"/>
      <c r="G9" s="19" t="s">
        <v>393</v>
      </c>
      <c r="H9" s="20">
        <v>5</v>
      </c>
      <c r="I9" s="25">
        <v>550</v>
      </c>
      <c r="J9" s="22" t="s">
        <v>309</v>
      </c>
    </row>
    <row r="10" spans="1:10" ht="38.25">
      <c r="A10" s="3">
        <v>5</v>
      </c>
      <c r="B10" s="17" t="s">
        <v>356</v>
      </c>
      <c r="C10" s="18">
        <v>42954</v>
      </c>
      <c r="D10" s="18" t="s">
        <v>370</v>
      </c>
      <c r="E10" s="17" t="s">
        <v>380</v>
      </c>
      <c r="F10" s="18"/>
      <c r="G10" s="19" t="s">
        <v>199</v>
      </c>
      <c r="H10" s="20">
        <v>15</v>
      </c>
      <c r="I10" s="25">
        <v>550</v>
      </c>
      <c r="J10" s="22" t="s">
        <v>309</v>
      </c>
    </row>
    <row r="11" spans="1:10" ht="38.25">
      <c r="A11" s="3">
        <v>6</v>
      </c>
      <c r="B11" s="17" t="s">
        <v>357</v>
      </c>
      <c r="C11" s="18">
        <v>42954</v>
      </c>
      <c r="D11" s="18" t="s">
        <v>371</v>
      </c>
      <c r="E11" s="17" t="s">
        <v>381</v>
      </c>
      <c r="F11" s="18">
        <v>42975</v>
      </c>
      <c r="G11" s="19" t="s">
        <v>394</v>
      </c>
      <c r="H11" s="20">
        <v>5</v>
      </c>
      <c r="I11" s="25">
        <v>550</v>
      </c>
      <c r="J11" s="36" t="s">
        <v>84</v>
      </c>
    </row>
    <row r="12" spans="1:10" ht="38.25">
      <c r="A12" s="3">
        <v>7</v>
      </c>
      <c r="B12" s="17" t="s">
        <v>358</v>
      </c>
      <c r="C12" s="18">
        <v>42961</v>
      </c>
      <c r="D12" s="18" t="s">
        <v>72</v>
      </c>
      <c r="E12" s="17" t="s">
        <v>382</v>
      </c>
      <c r="F12" s="18"/>
      <c r="G12" s="19" t="s">
        <v>395</v>
      </c>
      <c r="H12" s="20">
        <v>110.5</v>
      </c>
      <c r="I12" s="25">
        <v>29028.74</v>
      </c>
      <c r="J12" s="22" t="s">
        <v>309</v>
      </c>
    </row>
    <row r="13" spans="1:10" ht="38.25">
      <c r="A13" s="3">
        <v>8</v>
      </c>
      <c r="B13" s="17" t="s">
        <v>359</v>
      </c>
      <c r="C13" s="18">
        <v>42962</v>
      </c>
      <c r="D13" s="18" t="s">
        <v>70</v>
      </c>
      <c r="E13" s="17" t="s">
        <v>383</v>
      </c>
      <c r="F13" s="18"/>
      <c r="G13" s="19" t="s">
        <v>396</v>
      </c>
      <c r="H13" s="20">
        <v>48</v>
      </c>
      <c r="I13" s="25">
        <v>12609.77</v>
      </c>
      <c r="J13" s="22" t="s">
        <v>309</v>
      </c>
    </row>
    <row r="14" spans="1:10" ht="38.25">
      <c r="A14" s="3">
        <v>9</v>
      </c>
      <c r="B14" s="17" t="s">
        <v>360</v>
      </c>
      <c r="C14" s="18">
        <v>42964</v>
      </c>
      <c r="D14" s="18" t="s">
        <v>372</v>
      </c>
      <c r="E14" s="17" t="s">
        <v>384</v>
      </c>
      <c r="F14" s="18">
        <v>42977</v>
      </c>
      <c r="G14" s="19" t="s">
        <v>397</v>
      </c>
      <c r="H14" s="20">
        <v>2</v>
      </c>
      <c r="I14" s="25">
        <v>550</v>
      </c>
      <c r="J14" s="36" t="s">
        <v>84</v>
      </c>
    </row>
    <row r="15" spans="1:10" ht="38.25">
      <c r="A15" s="3">
        <v>10</v>
      </c>
      <c r="B15" s="17" t="s">
        <v>361</v>
      </c>
      <c r="C15" s="18">
        <v>42969</v>
      </c>
      <c r="D15" s="18" t="s">
        <v>373</v>
      </c>
      <c r="E15" s="17" t="s">
        <v>385</v>
      </c>
      <c r="F15" s="18"/>
      <c r="G15" s="19" t="s">
        <v>199</v>
      </c>
      <c r="H15" s="20">
        <v>15</v>
      </c>
      <c r="I15" s="25">
        <v>550</v>
      </c>
      <c r="J15" s="22" t="s">
        <v>309</v>
      </c>
    </row>
    <row r="16" spans="1:10" ht="38.25">
      <c r="A16" s="3">
        <v>11</v>
      </c>
      <c r="B16" s="17" t="s">
        <v>362</v>
      </c>
      <c r="C16" s="18">
        <v>42972</v>
      </c>
      <c r="D16" s="18" t="s">
        <v>70</v>
      </c>
      <c r="E16" s="17" t="s">
        <v>386</v>
      </c>
      <c r="F16" s="18"/>
      <c r="G16" s="19" t="s">
        <v>398</v>
      </c>
      <c r="H16" s="20">
        <v>20</v>
      </c>
      <c r="I16" s="25"/>
      <c r="J16" s="22" t="s">
        <v>309</v>
      </c>
    </row>
    <row r="17" spans="1:10" ht="38.25">
      <c r="A17" s="3">
        <v>12</v>
      </c>
      <c r="B17" s="17" t="s">
        <v>363</v>
      </c>
      <c r="C17" s="18">
        <v>42972</v>
      </c>
      <c r="D17" s="18" t="s">
        <v>70</v>
      </c>
      <c r="E17" s="17" t="s">
        <v>387</v>
      </c>
      <c r="F17" s="18"/>
      <c r="G17" s="19" t="s">
        <v>399</v>
      </c>
      <c r="H17" s="20">
        <v>224</v>
      </c>
      <c r="I17" s="25"/>
      <c r="J17" s="22" t="s">
        <v>309</v>
      </c>
    </row>
    <row r="18" spans="1:10" ht="38.25">
      <c r="A18" s="3">
        <v>13</v>
      </c>
      <c r="B18" s="17" t="s">
        <v>364</v>
      </c>
      <c r="C18" s="18">
        <v>42972</v>
      </c>
      <c r="D18" s="18" t="s">
        <v>70</v>
      </c>
      <c r="E18" s="17" t="s">
        <v>388</v>
      </c>
      <c r="F18" s="18"/>
      <c r="G18" s="19" t="s">
        <v>400</v>
      </c>
      <c r="H18" s="20">
        <v>40</v>
      </c>
      <c r="I18" s="25"/>
      <c r="J18" s="22" t="s">
        <v>309</v>
      </c>
    </row>
    <row r="19" spans="1:10" ht="38.25">
      <c r="A19" s="3">
        <v>14</v>
      </c>
      <c r="B19" s="17" t="s">
        <v>365</v>
      </c>
      <c r="C19" s="18">
        <v>42975</v>
      </c>
      <c r="D19" s="18" t="s">
        <v>374</v>
      </c>
      <c r="E19" s="17" t="s">
        <v>389</v>
      </c>
      <c r="F19" s="18"/>
      <c r="G19" s="19" t="s">
        <v>401</v>
      </c>
      <c r="H19" s="20">
        <v>2</v>
      </c>
      <c r="I19" s="25"/>
      <c r="J19" s="22" t="s">
        <v>309</v>
      </c>
    </row>
    <row r="20" spans="1:10" ht="38.25">
      <c r="A20" s="3">
        <v>15</v>
      </c>
      <c r="B20" s="17" t="s">
        <v>366</v>
      </c>
      <c r="C20" s="18">
        <v>42978</v>
      </c>
      <c r="D20" s="35" t="s">
        <v>375</v>
      </c>
      <c r="E20" s="17" t="s">
        <v>390</v>
      </c>
      <c r="F20" s="18"/>
      <c r="G20" s="19" t="s">
        <v>402</v>
      </c>
      <c r="H20" s="20">
        <v>400</v>
      </c>
      <c r="I20" s="25"/>
      <c r="J20" s="22" t="s">
        <v>309</v>
      </c>
    </row>
    <row r="21" spans="1:10" ht="12.75">
      <c r="A21" s="32"/>
      <c r="B21" s="32"/>
      <c r="C21" s="32"/>
      <c r="D21" s="32"/>
      <c r="E21" s="32"/>
      <c r="F21" s="32" t="s">
        <v>11</v>
      </c>
      <c r="G21" s="32"/>
      <c r="H21" s="25">
        <f>SUM(H6:H20)</f>
        <v>1059.5</v>
      </c>
      <c r="I21" s="25">
        <f>SUM(I6:I20)</f>
        <v>1656403.8800000001</v>
      </c>
      <c r="J21" s="32"/>
    </row>
    <row r="22" spans="1:13" ht="23.25" customHeight="1">
      <c r="A22" s="52" t="s">
        <v>403</v>
      </c>
      <c r="B22" s="52"/>
      <c r="C22" s="52"/>
      <c r="D22" s="52"/>
      <c r="E22" s="52"/>
      <c r="F22" s="52"/>
      <c r="G22" s="52"/>
      <c r="H22" s="52"/>
      <c r="I22" s="52"/>
      <c r="J22" s="15"/>
      <c r="K22" s="14"/>
      <c r="L22" s="14"/>
      <c r="M22" s="50"/>
    </row>
    <row r="23" spans="1:13" ht="16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51"/>
    </row>
    <row r="24" spans="1:9" s="6" customFormat="1" ht="30">
      <c r="A24" s="2" t="s">
        <v>1</v>
      </c>
      <c r="B24" s="2" t="s">
        <v>7</v>
      </c>
      <c r="C24" s="2" t="s">
        <v>2</v>
      </c>
      <c r="D24" s="2" t="s">
        <v>3</v>
      </c>
      <c r="E24" s="53" t="s">
        <v>0</v>
      </c>
      <c r="F24" s="54"/>
      <c r="G24" s="2" t="s">
        <v>98</v>
      </c>
      <c r="H24" s="9" t="s">
        <v>6</v>
      </c>
      <c r="I24" s="10" t="s">
        <v>3</v>
      </c>
    </row>
    <row r="25" spans="1:9" s="6" customFormat="1" ht="14.25" customHeight="1">
      <c r="A25" s="3">
        <v>1</v>
      </c>
      <c r="B25" s="3">
        <v>2</v>
      </c>
      <c r="C25" s="3">
        <v>3</v>
      </c>
      <c r="D25" s="3">
        <v>4</v>
      </c>
      <c r="E25" s="46">
        <v>5</v>
      </c>
      <c r="F25" s="47"/>
      <c r="G25" s="3">
        <v>6</v>
      </c>
      <c r="H25" s="3">
        <v>7</v>
      </c>
      <c r="I25" s="3">
        <v>8</v>
      </c>
    </row>
    <row r="26" spans="1:9" s="6" customFormat="1" ht="48.75" customHeight="1">
      <c r="A26" s="3">
        <v>1</v>
      </c>
      <c r="B26" s="29" t="s">
        <v>404</v>
      </c>
      <c r="C26" s="17" t="s">
        <v>405</v>
      </c>
      <c r="D26" s="28">
        <v>42916</v>
      </c>
      <c r="E26" s="55" t="s">
        <v>406</v>
      </c>
      <c r="F26" s="56"/>
      <c r="G26" s="3">
        <v>88.5</v>
      </c>
      <c r="H26" s="24" t="s">
        <v>407</v>
      </c>
      <c r="I26" s="16">
        <v>42937</v>
      </c>
    </row>
    <row r="27" spans="1:9" s="6" customFormat="1" ht="59.25" customHeight="1">
      <c r="A27" s="3">
        <v>2</v>
      </c>
      <c r="B27" s="18" t="s">
        <v>70</v>
      </c>
      <c r="C27" s="17" t="s">
        <v>408</v>
      </c>
      <c r="D27" s="28">
        <v>42499</v>
      </c>
      <c r="E27" s="55" t="s">
        <v>409</v>
      </c>
      <c r="F27" s="56"/>
      <c r="G27" s="3">
        <v>590</v>
      </c>
      <c r="H27" s="24" t="s">
        <v>410</v>
      </c>
      <c r="I27" s="16">
        <v>42963</v>
      </c>
    </row>
    <row r="28" spans="1:9" s="6" customFormat="1" ht="47.25" customHeight="1">
      <c r="A28" s="3">
        <v>3</v>
      </c>
      <c r="B28" s="26" t="s">
        <v>262</v>
      </c>
      <c r="C28" s="17" t="s">
        <v>259</v>
      </c>
      <c r="D28" s="28">
        <v>42913</v>
      </c>
      <c r="E28" s="55" t="s">
        <v>199</v>
      </c>
      <c r="F28" s="56"/>
      <c r="G28" s="3">
        <v>15</v>
      </c>
      <c r="H28" s="24" t="s">
        <v>411</v>
      </c>
      <c r="I28" s="16">
        <v>42950</v>
      </c>
    </row>
    <row r="29" spans="1:9" s="6" customFormat="1" ht="36" customHeight="1">
      <c r="A29" s="3">
        <v>4</v>
      </c>
      <c r="B29" s="18" t="s">
        <v>412</v>
      </c>
      <c r="C29" s="17" t="s">
        <v>413</v>
      </c>
      <c r="D29" s="28">
        <v>42934</v>
      </c>
      <c r="E29" s="55" t="s">
        <v>414</v>
      </c>
      <c r="F29" s="56"/>
      <c r="G29" s="3">
        <v>2</v>
      </c>
      <c r="H29" s="24" t="s">
        <v>415</v>
      </c>
      <c r="I29" s="16">
        <v>42947</v>
      </c>
    </row>
    <row r="30" spans="1:9" s="6" customFormat="1" ht="45" customHeight="1">
      <c r="A30" s="3">
        <v>5</v>
      </c>
      <c r="B30" s="26" t="s">
        <v>93</v>
      </c>
      <c r="C30" s="17" t="s">
        <v>205</v>
      </c>
      <c r="D30" s="28">
        <v>42972</v>
      </c>
      <c r="E30" s="55" t="s">
        <v>91</v>
      </c>
      <c r="F30" s="56"/>
      <c r="G30" s="3">
        <v>35</v>
      </c>
      <c r="H30" s="24" t="s">
        <v>416</v>
      </c>
      <c r="I30" s="16">
        <v>42972</v>
      </c>
    </row>
    <row r="31" spans="1:9" s="6" customFormat="1" ht="45" customHeight="1">
      <c r="A31" s="3">
        <v>6</v>
      </c>
      <c r="B31" s="26" t="s">
        <v>367</v>
      </c>
      <c r="C31" s="17" t="s">
        <v>376</v>
      </c>
      <c r="D31" s="28">
        <v>42951</v>
      </c>
      <c r="E31" s="55" t="s">
        <v>417</v>
      </c>
      <c r="F31" s="56"/>
      <c r="G31" s="3">
        <v>8</v>
      </c>
      <c r="H31" s="24" t="s">
        <v>418</v>
      </c>
      <c r="I31" s="16">
        <v>42951</v>
      </c>
    </row>
    <row r="32" spans="1:9" s="6" customFormat="1" ht="59.25" customHeight="1">
      <c r="A32" s="3">
        <v>7</v>
      </c>
      <c r="B32" s="26" t="s">
        <v>306</v>
      </c>
      <c r="C32" s="17" t="s">
        <v>322</v>
      </c>
      <c r="D32" s="28">
        <v>42958</v>
      </c>
      <c r="E32" s="55" t="s">
        <v>419</v>
      </c>
      <c r="F32" s="56"/>
      <c r="G32" s="3">
        <v>6</v>
      </c>
      <c r="H32" s="24" t="s">
        <v>422</v>
      </c>
      <c r="I32" s="16">
        <v>42978</v>
      </c>
    </row>
    <row r="33" spans="1:9" s="6" customFormat="1" ht="61.5" customHeight="1">
      <c r="A33" s="3">
        <v>8</v>
      </c>
      <c r="B33" s="26" t="s">
        <v>306</v>
      </c>
      <c r="C33" s="17" t="s">
        <v>307</v>
      </c>
      <c r="D33" s="28">
        <v>42977</v>
      </c>
      <c r="E33" s="55" t="s">
        <v>420</v>
      </c>
      <c r="F33" s="56"/>
      <c r="G33" s="3">
        <v>6</v>
      </c>
      <c r="H33" s="24" t="s">
        <v>423</v>
      </c>
      <c r="I33" s="16">
        <v>42978</v>
      </c>
    </row>
    <row r="34" spans="1:9" s="6" customFormat="1" ht="63.75" customHeight="1">
      <c r="A34" s="3">
        <v>9</v>
      </c>
      <c r="B34" s="26" t="s">
        <v>306</v>
      </c>
      <c r="C34" s="17" t="s">
        <v>318</v>
      </c>
      <c r="D34" s="28">
        <v>42958</v>
      </c>
      <c r="E34" s="55" t="s">
        <v>421</v>
      </c>
      <c r="F34" s="56"/>
      <c r="G34" s="3">
        <v>6</v>
      </c>
      <c r="H34" s="24" t="s">
        <v>424</v>
      </c>
      <c r="I34" s="16">
        <v>42978</v>
      </c>
    </row>
    <row r="35" spans="1:9" s="6" customFormat="1" ht="60" customHeight="1">
      <c r="A35" s="3">
        <v>10</v>
      </c>
      <c r="B35" s="18" t="s">
        <v>372</v>
      </c>
      <c r="C35" s="17" t="s">
        <v>426</v>
      </c>
      <c r="D35" s="28">
        <v>42977</v>
      </c>
      <c r="E35" s="55" t="s">
        <v>427</v>
      </c>
      <c r="F35" s="56"/>
      <c r="G35" s="3">
        <v>2</v>
      </c>
      <c r="H35" s="24" t="s">
        <v>425</v>
      </c>
      <c r="I35" s="16">
        <v>42978</v>
      </c>
    </row>
    <row r="36" ht="12.75">
      <c r="G36" s="33">
        <f>SUM(G26:G35)</f>
        <v>758.5</v>
      </c>
    </row>
  </sheetData>
  <sheetProtection/>
  <mergeCells count="16">
    <mergeCell ref="A1:J1"/>
    <mergeCell ref="A2:J2"/>
    <mergeCell ref="A22:I22"/>
    <mergeCell ref="M22:M23"/>
    <mergeCell ref="E24:F24"/>
    <mergeCell ref="E25:F25"/>
    <mergeCell ref="E35:F35"/>
    <mergeCell ref="E32:F32"/>
    <mergeCell ref="E33:F33"/>
    <mergeCell ref="E34:F34"/>
    <mergeCell ref="E26:F26"/>
    <mergeCell ref="E27:F27"/>
    <mergeCell ref="E28:F28"/>
    <mergeCell ref="E29:F29"/>
    <mergeCell ref="E30:F30"/>
    <mergeCell ref="E31:F31"/>
  </mergeCells>
  <printOptions/>
  <pageMargins left="0.8267716535433072" right="0.8267716535433072" top="1.141732283464567" bottom="0.7480314960629921" header="0.31496062992125984" footer="0.31496062992125984"/>
  <pageSetup fitToHeight="1" fitToWidth="1" horizontalDpi="600" verticalDpi="600" orientation="portrait" paperSize="9" scale="5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ma_buriak</cp:lastModifiedBy>
  <cp:lastPrinted>2017-09-05T09:50:48Z</cp:lastPrinted>
  <dcterms:created xsi:type="dcterms:W3CDTF">1996-10-08T23:32:33Z</dcterms:created>
  <dcterms:modified xsi:type="dcterms:W3CDTF">2017-09-19T11:39:22Z</dcterms:modified>
  <cp:category/>
  <cp:version/>
  <cp:contentType/>
  <cp:contentStatus/>
</cp:coreProperties>
</file>